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3.xml" ContentType="application/vnd.openxmlformats-officedocument.spreadsheetml.worksheet+xml"/>
  <Override PartName="/xl/drawings/drawing8.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defaultThemeVersion="166925"/>
  <mc:AlternateContent xmlns:mc="http://schemas.openxmlformats.org/markup-compatibility/2006">
    <mc:Choice Requires="x15">
      <x15ac:absPath xmlns:x15ac="http://schemas.microsoft.com/office/spreadsheetml/2010/11/ac" url="/Users/davidhavelick/Desktop/"/>
    </mc:Choice>
  </mc:AlternateContent>
  <xr:revisionPtr revIDLastSave="0" documentId="8_{9712E03E-FBDE-EF43-B0B2-06A519329412}" xr6:coauthVersionLast="45" xr6:coauthVersionMax="45" xr10:uidLastSave="{00000000-0000-0000-0000-000000000000}"/>
  <bookViews>
    <workbookView xWindow="3140" yWindow="1580" windowWidth="21320" windowHeight="14020" firstSheet="4" activeTab="6" xr2:uid="{00000000-000D-0000-FFFF-FFFF00000000}"/>
  </bookViews>
  <sheets>
    <sheet name="Read Me" sheetId="1" r:id="rId1"/>
    <sheet name="Progress Dashboard" sheetId="2" r:id="rId2"/>
    <sheet name="Office Inventory" sheetId="8" r:id="rId3"/>
    <sheet name="Required Points" sheetId="3" r:id="rId4"/>
    <sheet name="3-Point Items" sheetId="4" r:id="rId5"/>
    <sheet name="2-Point Items" sheetId="5" r:id="rId6"/>
    <sheet name="1-Point Items" sheetId="6" r:id="rId7"/>
    <sheet name="Office Contact List" sheetId="7" r:id="rId8"/>
  </sheets>
  <definedNames>
    <definedName name="_xlnm._FilterDatabase" localSheetId="6" hidden="1">'1-Point Items'!$A$2:$G$2</definedName>
    <definedName name="_xlnm._FilterDatabase" localSheetId="5" hidden="1">'2-Point Items'!$A$2:$G$2</definedName>
    <definedName name="_xlnm._FilterDatabase" localSheetId="4" hidden="1">'3-Point Items'!$A$2:$G$2</definedName>
    <definedName name="_xlnm._FilterDatabase" localSheetId="3" hidden="1">'Required Points'!$A$2:$G$22</definedName>
    <definedName name="Achieved?">'Read Me'!$B$51:$B$55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32" i="2" l="1"/>
  <c r="C32" i="2"/>
  <c r="E32" i="2" s="1"/>
  <c r="D31" i="2"/>
  <c r="D16" i="2"/>
  <c r="D29" i="2"/>
  <c r="D33" i="2" s="1"/>
  <c r="D30" i="2"/>
  <c r="B10" i="8"/>
  <c r="D20" i="2"/>
  <c r="C31" i="2"/>
  <c r="E31" i="2" s="1"/>
  <c r="C30" i="2"/>
  <c r="E30" i="2" s="1"/>
  <c r="C29" i="2"/>
  <c r="D24" i="2"/>
  <c r="C24" i="2"/>
  <c r="E24" i="2" s="1"/>
  <c r="D23" i="2"/>
  <c r="D25" i="2" s="1"/>
  <c r="C23" i="2"/>
  <c r="E23" i="2" s="1"/>
  <c r="D22" i="2"/>
  <c r="C22" i="2"/>
  <c r="E22" i="2" s="1"/>
  <c r="D21" i="2"/>
  <c r="C21" i="2"/>
  <c r="E21" i="2" s="1"/>
  <c r="C20" i="2"/>
  <c r="E20" i="2" s="1"/>
  <c r="D19" i="2"/>
  <c r="C19" i="2"/>
  <c r="E19" i="2" s="1"/>
  <c r="D18" i="2"/>
  <c r="C18" i="2"/>
  <c r="E18" i="2" s="1"/>
  <c r="D17" i="2"/>
  <c r="C17" i="2"/>
  <c r="E17" i="2" s="1"/>
  <c r="C16" i="2"/>
  <c r="C25" i="2" s="1"/>
  <c r="E29" i="2"/>
  <c r="E25" i="2" l="1"/>
  <c r="C5" i="2"/>
  <c r="E16" i="2"/>
  <c r="C33" i="2"/>
  <c r="E33" i="2" s="1"/>
  <c r="D9" i="2" l="1"/>
  <c r="C6" i="2"/>
  <c r="D11" i="2"/>
  <c r="D10" i="2"/>
  <c r="J2" i="6"/>
  <c r="J2" i="5"/>
  <c r="J2" i="4"/>
  <c r="J2" i="3"/>
  <c r="D12" i="2"/>
  <c r="C4" i="2"/>
  <c r="J1" i="6" l="1"/>
  <c r="J1" i="5"/>
  <c r="J1" i="3"/>
  <c r="J1" i="4"/>
</calcChain>
</file>

<file path=xl/sharedStrings.xml><?xml version="1.0" encoding="utf-8"?>
<sst xmlns="http://schemas.openxmlformats.org/spreadsheetml/2006/main" count="584" uniqueCount="269">
  <si>
    <t>Green Office Program - Progress Dashboard</t>
  </si>
  <si>
    <t>Current Level</t>
  </si>
  <si>
    <t>Total Points</t>
  </si>
  <si>
    <t>Green Office Program - Required Points</t>
  </si>
  <si>
    <t>Points Needed to Achieve Next Level</t>
  </si>
  <si>
    <t>Leaf Level</t>
  </si>
  <si>
    <t>Category</t>
  </si>
  <si>
    <t>Points Required</t>
  </si>
  <si>
    <t>Leaf One</t>
  </si>
  <si>
    <t>Sub-Category (if applicable)</t>
  </si>
  <si>
    <t>Who</t>
  </si>
  <si>
    <t>Action</t>
  </si>
  <si>
    <t>Tips</t>
  </si>
  <si>
    <t>Points</t>
  </si>
  <si>
    <t>Achieved?</t>
  </si>
  <si>
    <t>Select</t>
  </si>
  <si>
    <t>Yes</t>
  </si>
  <si>
    <t>In Process</t>
  </si>
  <si>
    <t>No</t>
  </si>
  <si>
    <t>Leaf Two</t>
  </si>
  <si>
    <t>N/A</t>
  </si>
  <si>
    <t>Administrative</t>
  </si>
  <si>
    <t>Leaf Three</t>
  </si>
  <si>
    <t>Green Office Lead</t>
  </si>
  <si>
    <t>Leaf Four</t>
  </si>
  <si>
    <t>Required</t>
  </si>
  <si>
    <t>What categories are you strongest/weakest in?</t>
  </si>
  <si>
    <t>I discussed the Green Office Program goals with the director/manager of the office and have leadership support.</t>
  </si>
  <si>
    <t>Total Points Achieved</t>
  </si>
  <si>
    <t>Total Points Available</t>
  </si>
  <si>
    <t>Progress</t>
  </si>
  <si>
    <r>
      <rPr>
        <b/>
        <sz val="11"/>
        <color rgb="FF000000"/>
        <rFont val="Calibri"/>
      </rPr>
      <t>Campus Operations:</t>
    </r>
    <r>
      <rPr>
        <sz val="11"/>
        <color rgb="FF000000"/>
        <rFont val="Calibri"/>
      </rPr>
      <t xml:space="preserve"> Purchasing</t>
    </r>
  </si>
  <si>
    <t>Purchasing</t>
  </si>
  <si>
    <t>Office Occupants</t>
  </si>
  <si>
    <t>Additional points for higher levels of recycled content are available in the à la carte point tabs.</t>
  </si>
  <si>
    <r>
      <rPr>
        <b/>
        <sz val="11"/>
        <color rgb="FF000000"/>
        <rFont val="Calibri"/>
      </rPr>
      <t xml:space="preserve">Campus Operations: </t>
    </r>
    <r>
      <rPr>
        <sz val="11"/>
        <color rgb="FF000000"/>
        <rFont val="Calibri"/>
      </rPr>
      <t>Purchasing</t>
    </r>
  </si>
  <si>
    <t xml:space="preserve">I ensure new electronics are Energy Star or EPEAT certified models and are capable of double-sided printing. </t>
  </si>
  <si>
    <r>
      <rPr>
        <b/>
        <sz val="11"/>
        <color rgb="FF000000"/>
        <rFont val="Calibri"/>
      </rPr>
      <t xml:space="preserve">Campus Operations: </t>
    </r>
    <r>
      <rPr>
        <sz val="11"/>
        <color rgb="FF000000"/>
        <rFont val="Calibri"/>
      </rPr>
      <t>Purchasing</t>
    </r>
  </si>
  <si>
    <r>
      <rPr>
        <sz val="11"/>
        <rFont val="Calibri"/>
      </rPr>
      <t xml:space="preserve">We promote reusable dishware and ensure all kitchen disposable products are at least 30% recycled content and that no styrofoam is used. </t>
    </r>
    <r>
      <rPr>
        <sz val="11"/>
        <color rgb="FF000000"/>
        <rFont val="Calibri"/>
      </rPr>
      <t xml:space="preserve"> </t>
    </r>
  </si>
  <si>
    <t>[Green Kitchens Fact Sheet]</t>
  </si>
  <si>
    <r>
      <rPr>
        <b/>
        <sz val="11"/>
        <color rgb="FF000000"/>
        <rFont val="Calibri"/>
      </rPr>
      <t>Campus Operations:</t>
    </r>
    <r>
      <rPr>
        <sz val="11"/>
        <color rgb="FF000000"/>
        <rFont val="Calibri"/>
      </rPr>
      <t xml:space="preserve"> Waste Reduction</t>
    </r>
  </si>
  <si>
    <t>Waste Reduction</t>
  </si>
  <si>
    <t>We ensure recycling bins are placed directly next to trash bins in all common areas and are provided at all meetings and events hosted by the office (kitchen, conference rooms, copy rooms, etc.).</t>
  </si>
  <si>
    <t xml:space="preserve">Please notify facilities departments of all new bins and placement changes.
Meeting organizers are responsible for ensuring recycling bins are available at all meetings. Try to automate this through room booking systems when possible. </t>
  </si>
  <si>
    <r>
      <rPr>
        <b/>
        <sz val="11"/>
        <color rgb="FF000000"/>
        <rFont val="Calibri"/>
      </rPr>
      <t>Campus Operations:</t>
    </r>
    <r>
      <rPr>
        <sz val="11"/>
        <color rgb="FF000000"/>
        <rFont val="Calibri"/>
      </rPr>
      <t xml:space="preserve"> Waste Reduction</t>
    </r>
  </si>
  <si>
    <t xml:space="preserve">I check recycling and waste bins annually to ensure labels are present and up-to-date. </t>
  </si>
  <si>
    <t>[Recycling &amp; Trash Signs]</t>
  </si>
  <si>
    <r>
      <rPr>
        <b/>
        <sz val="11"/>
        <color rgb="FF000000"/>
        <rFont val="Calibri"/>
      </rPr>
      <t>Campus Operations:</t>
    </r>
    <r>
      <rPr>
        <sz val="11"/>
        <color rgb="FF000000"/>
        <rFont val="Calibri"/>
      </rPr>
      <t xml:space="preserve"> Waste Reduction</t>
    </r>
  </si>
  <si>
    <t>[Office for Sustainability Waste Webpage]</t>
  </si>
  <si>
    <t>Campus Operations: Purchasing</t>
  </si>
  <si>
    <r>
      <rPr>
        <b/>
        <sz val="11"/>
        <color rgb="FF000000"/>
        <rFont val="Calibri"/>
      </rPr>
      <t xml:space="preserve">Campus Operations: </t>
    </r>
    <r>
      <rPr>
        <sz val="11"/>
        <color rgb="FF000000"/>
        <rFont val="Calibri"/>
      </rPr>
      <t>Waste Reduction</t>
    </r>
  </si>
  <si>
    <t>We set our computers to print double-sided by default and copy double-sided when possible.</t>
  </si>
  <si>
    <r>
      <t>How to Print Double-Sided [</t>
    </r>
    <r>
      <rPr>
        <u/>
        <sz val="11"/>
        <color rgb="FF0000FF"/>
        <rFont val="Calibri"/>
      </rPr>
      <t>Windows]</t>
    </r>
  </si>
  <si>
    <t>[Mac]</t>
  </si>
  <si>
    <t>Campus Operations: Transportation</t>
  </si>
  <si>
    <r>
      <rPr>
        <b/>
        <sz val="11"/>
        <color rgb="FF000000"/>
        <rFont val="Calibri"/>
      </rPr>
      <t>Campus Operations:</t>
    </r>
    <r>
      <rPr>
        <sz val="11"/>
        <color rgb="FF000000"/>
        <rFont val="Calibri"/>
      </rPr>
      <t xml:space="preserve"> Waste Reduction</t>
    </r>
  </si>
  <si>
    <t>Campus Operations: Waste Reduction</t>
  </si>
  <si>
    <r>
      <rPr>
        <b/>
        <sz val="11"/>
        <color rgb="FF000000"/>
        <rFont val="Calibri"/>
      </rPr>
      <t>Campus Operations:</t>
    </r>
    <r>
      <rPr>
        <sz val="11"/>
        <color rgb="FF000000"/>
        <rFont val="Calibri"/>
      </rPr>
      <t xml:space="preserve"> Waste Reduction</t>
    </r>
  </si>
  <si>
    <t>We recycle all electronic/universal waste including: computers, laptops, printers, A/V, CFLs, CDs, audio tapes, batteries, phones (cell and office), pagers, PDAs, and inkjet printer cartridges.</t>
  </si>
  <si>
    <t>Culture and Learning</t>
  </si>
  <si>
    <t>[Green Office Program Webpage]</t>
  </si>
  <si>
    <r>
      <t xml:space="preserve">Sign up </t>
    </r>
    <r>
      <rPr>
        <u/>
        <sz val="11"/>
        <color rgb="FF0000FF"/>
        <rFont val="Calibri"/>
      </rPr>
      <t>[HERE]</t>
    </r>
    <r>
      <rPr>
        <sz val="11"/>
        <color rgb="FF000000"/>
        <rFont val="Calibri"/>
      </rPr>
      <t xml:space="preserve"> or the Green Office Lead can send a list of emails to sustainability@harvard.edu for mass subscription.</t>
    </r>
  </si>
  <si>
    <t>Emissions and Energy</t>
  </si>
  <si>
    <t xml:space="preserve">We have reviewed and understand Harvard's Temperature Policy. </t>
  </si>
  <si>
    <t>Contact the Office for Sustainability with any concerns in regards to this action. 
Temperature guidelines - this action is applicable only if you have control over your thermostat. Facilities leads this action in other spaces.</t>
  </si>
  <si>
    <t>[Harvard Temperature Policy]</t>
  </si>
  <si>
    <t>We ensure our work space is energy-efficient by: 
• Turning  off lights when office is empty (including common areas: kitchen, meeting space, storage closets, and restrooms).
• Turning off monitors/screens when not in use and at the end of the day.  
•  Setting computers to standby or hibernate when not in use and at the end of the day. 
• Enabling power management settings on computers</t>
  </si>
  <si>
    <t>Health and Well-being</t>
  </si>
  <si>
    <t>[Windows]</t>
  </si>
  <si>
    <t>Innovation</t>
  </si>
  <si>
    <t>I enabled sleep mode (automatic shut-off after five minutes or less of inactivity) on all networked copiers/printers.</t>
  </si>
  <si>
    <t>[Power Management for Ricoh Copiers]</t>
  </si>
  <si>
    <t>Nature and Ecosystems</t>
  </si>
  <si>
    <t>TOTAL</t>
  </si>
  <si>
    <t>Are you tackling the most impactful items?</t>
  </si>
  <si>
    <t>Total Items Achieved</t>
  </si>
  <si>
    <t>Total Items Available</t>
  </si>
  <si>
    <t>1-point</t>
  </si>
  <si>
    <t>2-point</t>
  </si>
  <si>
    <t>3-point</t>
  </si>
  <si>
    <t>Green Office Program - 3-Point Items</t>
  </si>
  <si>
    <t>Credit</t>
  </si>
  <si>
    <r>
      <t>Campus Operations:</t>
    </r>
    <r>
      <rPr>
        <sz val="11"/>
        <color rgb="FF000000"/>
        <rFont val="Calibri"/>
      </rPr>
      <t xml:space="preserve"> Purchasing</t>
    </r>
  </si>
  <si>
    <t xml:space="preserve">We replaced the plastic jug water dispensors or reverse osmosis water treatment systems with a plumbed/in-wall system, or we’ve switched to using tap water.  </t>
  </si>
  <si>
    <t>[Water Filling Stations Tip]</t>
  </si>
  <si>
    <r>
      <t>Campus Operations:</t>
    </r>
    <r>
      <rPr>
        <sz val="11"/>
        <color rgb="FF000000"/>
        <rFont val="Calibri"/>
      </rPr>
      <t xml:space="preserve"> Waste Reduction</t>
    </r>
  </si>
  <si>
    <t>We set a goal to reduce copy paper usage by 10% in the next year.</t>
  </si>
  <si>
    <t>• Identify how much copier paper is purchased annually.
• Utilize copier settings to track usage over time (we suggest monthly readings).</t>
  </si>
  <si>
    <r>
      <t>Campus Operations:</t>
    </r>
    <r>
      <rPr>
        <sz val="11"/>
        <color rgb="FF000000"/>
        <rFont val="Calibri"/>
      </rPr>
      <t xml:space="preserve"> Waste Reduction</t>
    </r>
  </si>
  <si>
    <t>We started a composting program in the office, or a composting program is already in place.</t>
  </si>
  <si>
    <r>
      <t>Campus Operations:</t>
    </r>
    <r>
      <rPr>
        <sz val="11"/>
        <color rgb="FF000000"/>
        <rFont val="Calibri"/>
      </rPr>
      <t xml:space="preserve"> Waste Reduction</t>
    </r>
  </si>
  <si>
    <t xml:space="preserve">We purchase only 100% recycled copy paper for the office. </t>
  </si>
  <si>
    <r>
      <t>Campus Operations:</t>
    </r>
    <r>
      <rPr>
        <sz val="11"/>
        <color rgb="FF000000"/>
        <rFont val="Calibri"/>
      </rPr>
      <t xml:space="preserve"> Waste Reduction</t>
    </r>
  </si>
  <si>
    <t>Ask your vendor to include a recycled content icon on these print jobs.</t>
  </si>
  <si>
    <r>
      <t>Campus Operations:</t>
    </r>
    <r>
      <rPr>
        <sz val="11"/>
        <color rgb="FF000000"/>
        <rFont val="Calibri"/>
      </rPr>
      <t xml:space="preserve"> Waste Reduction</t>
    </r>
  </si>
  <si>
    <t xml:space="preserve">The Director/Office Manager commited to sending one email to the department to launch the Green Office Program and by leading through example. </t>
  </si>
  <si>
    <t>I worked with Human Resources to include information about our office/departmental environmental policies and goals in new hire packets.</t>
  </si>
  <si>
    <t>Office goals may include: Green Office status, recycling practices, purchasing, etc.
University-wide goals: Greenhouse gas emissions reduction goal, green building standards, sustainability plan outlining key goals for university beyond energy.</t>
  </si>
  <si>
    <t>We helped another office register for the Harvard Green Office Program.</t>
  </si>
  <si>
    <t xml:space="preserve">We placed a shutdown checklist at their work stations or in a highly visible, centralized location (i.e. by/on the door as they leave their office). </t>
  </si>
  <si>
    <t>[Shutdown Checklist]</t>
  </si>
  <si>
    <t>Energy and E-waste</t>
  </si>
  <si>
    <t>Please work with your local IT team to remove desk-side printers and route individuals. Certain people may need desk-side printers because they are handling sensitive information.</t>
  </si>
  <si>
    <t>We participated in a Lighting Swap to get LED bulbs for desk lamps.</t>
  </si>
  <si>
    <r>
      <t xml:space="preserve">The Green Office Lead works with the Office for Sustainability to dispose of CFLs. Enclose them in a plastic bag and deliver them to the nearest e-waste collection site, which can be located by contacting Facilities/Operations. 
</t>
    </r>
    <r>
      <rPr>
        <u/>
        <sz val="11"/>
        <color rgb="FF0000FF"/>
        <rFont val="Calibri"/>
      </rPr>
      <t>[Lighting Comparison Guide]</t>
    </r>
  </si>
  <si>
    <t>Food</t>
  </si>
  <si>
    <t>Well-being</t>
  </si>
  <si>
    <t>When purchasing any building products, such as carpet or paint, we know to first check Harvard's Green Building Standards, and the tools and resources available. This link has been included in any purchasing guidance/documents that we give to our staff.</t>
  </si>
  <si>
    <t>Visit the Harvard Office for Sustainability website for buying guidance.
Contact John Ullman [john_ullman@harvard.edu, 617-496-1278] in the Office for Sustainability if you have questions or concerns</t>
  </si>
  <si>
    <t>[Healthy Green Building Standards]</t>
  </si>
  <si>
    <t>Green Office Program - 2-Point Items</t>
  </si>
  <si>
    <r>
      <t>Campus Operations:</t>
    </r>
    <r>
      <rPr>
        <sz val="11"/>
        <color rgb="FF000000"/>
        <rFont val="Calibri"/>
      </rPr>
      <t xml:space="preserve"> Purchasing</t>
    </r>
  </si>
  <si>
    <t>I ensure that the Harvard preferred vendor, WB Mason, is used for purchases and delivery services, whenever possible.</t>
  </si>
  <si>
    <r>
      <t>Campus Operations:</t>
    </r>
    <r>
      <rPr>
        <sz val="11"/>
        <color rgb="FF000000"/>
        <rFont val="Calibri"/>
      </rPr>
      <t xml:space="preserve"> Purchasing</t>
    </r>
  </si>
  <si>
    <t>Before purchasing office furniture such as file cabinets, desks, etc., we check to see if Facilities Maintenance Operations has any surplus items.</t>
  </si>
  <si>
    <t>[Harvard Recycling and Surplus Center Information]</t>
  </si>
  <si>
    <r>
      <t>Campus Operations:</t>
    </r>
    <r>
      <rPr>
        <sz val="11"/>
        <color rgb="FF000000"/>
        <rFont val="Calibri"/>
      </rPr>
      <t xml:space="preserve"> Purchasing</t>
    </r>
  </si>
  <si>
    <t>We require vegetable-based inks for all outside publications, whenever possible.</t>
  </si>
  <si>
    <r>
      <t>Campus Operations:</t>
    </r>
    <r>
      <rPr>
        <sz val="11"/>
        <color rgb="FF000000"/>
        <rFont val="Calibri"/>
      </rPr>
      <t xml:space="preserve"> Purchasing</t>
    </r>
  </si>
  <si>
    <r>
      <t xml:space="preserve">I commit to printing all </t>
    </r>
    <r>
      <rPr>
        <b/>
        <sz val="11"/>
        <color rgb="FF000000"/>
        <rFont val="Calibri"/>
      </rPr>
      <t xml:space="preserve">external print jobs </t>
    </r>
    <r>
      <rPr>
        <sz val="11"/>
        <color rgb="FF000000"/>
        <rFont val="Calibri"/>
      </rPr>
      <t>on paper with at least 30% recycled content.</t>
    </r>
  </si>
  <si>
    <t xml:space="preserve">Green Office Lead shares guidelines with person responsible for procurement, discusses any cost implications and agrees to do this moving forward. </t>
  </si>
  <si>
    <r>
      <t>Campus Operations:</t>
    </r>
    <r>
      <rPr>
        <sz val="11"/>
        <color rgb="FF000000"/>
        <rFont val="Calibri"/>
      </rPr>
      <t xml:space="preserve"> Purchasing</t>
    </r>
  </si>
  <si>
    <t xml:space="preserve">We ask designers to design publications that require fewer varnishes and coatings.  </t>
  </si>
  <si>
    <r>
      <t>Campus Operations:</t>
    </r>
    <r>
      <rPr>
        <sz val="11"/>
        <color rgb="FF000000"/>
        <rFont val="Calibri"/>
      </rPr>
      <t xml:space="preserve"> Transportation</t>
    </r>
  </si>
  <si>
    <t>Transportation</t>
  </si>
  <si>
    <t>I work with CommuterChoice to encourage use of, and share information on the BlueBikes System, including the location of nearby stations.</t>
  </si>
  <si>
    <t>[More Information on CommuterChoice]</t>
  </si>
  <si>
    <r>
      <t>Campus Operations:</t>
    </r>
    <r>
      <rPr>
        <sz val="11"/>
        <color rgb="FF000000"/>
        <rFont val="Calibri"/>
      </rPr>
      <t xml:space="preserve"> Transportation</t>
    </r>
  </si>
  <si>
    <t>At least 50% of our office commutes to work via a "green" form of transportation.</t>
  </si>
  <si>
    <t>Green transportation includes: public transportation, walking, biking, or carpooling.</t>
  </si>
  <si>
    <r>
      <t>Campus Operations:</t>
    </r>
    <r>
      <rPr>
        <sz val="11"/>
        <color rgb="FF000000"/>
        <rFont val="Calibri"/>
      </rPr>
      <t xml:space="preserve"> Waste Reduction</t>
    </r>
  </si>
  <si>
    <t>Before disposing of office furniture and equipment, we contact our Building Manager to see if it can be salvaged or reused elsewhere OR the furniture is donated to the Harvard Surplus Center.</t>
  </si>
  <si>
    <r>
      <t>Campus Operations:</t>
    </r>
    <r>
      <rPr>
        <sz val="11"/>
        <color rgb="FF000000"/>
        <rFont val="Calibri"/>
      </rPr>
      <t xml:space="preserve"> Waste Reduction</t>
    </r>
  </si>
  <si>
    <t>We reduce packaging waste at events and meetings.</t>
  </si>
  <si>
    <t>Consider sandwich platters over individually packaged meals.</t>
  </si>
  <si>
    <r>
      <t>Campus Operations:</t>
    </r>
    <r>
      <rPr>
        <sz val="11"/>
        <color rgb="FF000000"/>
        <rFont val="Calibri"/>
      </rPr>
      <t xml:space="preserve"> Waste Reduction</t>
    </r>
  </si>
  <si>
    <t>We hosted a “zero waste” event and event attendees were educated about the benefits of “zero waste.”</t>
  </si>
  <si>
    <r>
      <t>Campus Operations:</t>
    </r>
    <r>
      <rPr>
        <sz val="11"/>
        <color rgb="FF000000"/>
        <rFont val="Calibri"/>
      </rPr>
      <t xml:space="preserve"> Waste Reduction</t>
    </r>
  </si>
  <si>
    <t>We commit to shopping a Harvard Freecycle before buying new, whenever possible.</t>
  </si>
  <si>
    <t>[See the green.harvard.edu calendar for upcoming freecycle events]</t>
  </si>
  <si>
    <r>
      <t>Campus Operations:</t>
    </r>
    <r>
      <rPr>
        <sz val="11"/>
        <color rgb="FF000000"/>
        <rFont val="Calibri"/>
      </rPr>
      <t xml:space="preserve"> Waste Reduction</t>
    </r>
  </si>
  <si>
    <t>We use rechargeable batteries in place of disposable batteries to reduce e-waste.</t>
  </si>
  <si>
    <r>
      <t>Campus Operations:</t>
    </r>
    <r>
      <rPr>
        <sz val="11"/>
        <color rgb="FF000000"/>
        <rFont val="Calibri"/>
      </rPr>
      <t xml:space="preserve"> Waste Reduction</t>
    </r>
  </si>
  <si>
    <t>We ensure that compost is always available at large events, when possible.</t>
  </si>
  <si>
    <t>Green Office Program - 1-Point Items</t>
  </si>
  <si>
    <r>
      <t>Campus Operations:</t>
    </r>
    <r>
      <rPr>
        <sz val="11"/>
        <color rgb="FF000000"/>
        <rFont val="Calibri"/>
      </rPr>
      <t xml:space="preserve"> Waste Reduction</t>
    </r>
  </si>
  <si>
    <t xml:space="preserve">Waste Reduction </t>
  </si>
  <si>
    <t>We ensure that the amount of food purchased is appropriate for size of a meeting, and establish a plan to donate leftovers.</t>
  </si>
  <si>
    <t>Offer leftovers to other staff in your building, to students, or work with your caterer to have them given to another recipient.</t>
  </si>
  <si>
    <r>
      <t>Campus Operations:</t>
    </r>
    <r>
      <rPr>
        <sz val="11"/>
        <color rgb="FF000000"/>
        <rFont val="Calibri"/>
      </rPr>
      <t xml:space="preserve"> Waste Reduction</t>
    </r>
  </si>
  <si>
    <t>We host a "Freecycle" event annually.</t>
  </si>
  <si>
    <t>[10 Tips for Hosting a Successful Freecycle]</t>
  </si>
  <si>
    <t>An office member has joined the School or department-wide Green Team.</t>
  </si>
  <si>
    <t>[Information on Green Teams]</t>
  </si>
  <si>
    <t>We coordinated a waste audit for the building.</t>
  </si>
  <si>
    <t>To coordinate a waste audit, email Rob Gogan (robert_gogan@harvard.edu).</t>
  </si>
  <si>
    <t>We use power strips as central turn-off points at their individual work stations and the connected master device is turned off each night.</t>
  </si>
  <si>
    <t xml:space="preserve">Smart power strips can be acquired by contacting IT services at your school/unit. </t>
  </si>
  <si>
    <r>
      <t>Campus Operations:</t>
    </r>
    <r>
      <rPr>
        <sz val="11"/>
        <color rgb="FF000000"/>
        <rFont val="Calibri"/>
      </rPr>
      <t xml:space="preserve"> Purchasing</t>
    </r>
  </si>
  <si>
    <t>We participate in Demand Response Events.</t>
  </si>
  <si>
    <t>[Demand Response Days Poster]</t>
  </si>
  <si>
    <t xml:space="preserve">We purchase envelopes, post-it notes, and other non-copy paper products that are made with at least 30% recycled content.  </t>
  </si>
  <si>
    <t>I send “energy” reminders to staff before holidays and breaks.</t>
  </si>
  <si>
    <t>Health and Well-Being</t>
  </si>
  <si>
    <r>
      <t>Campus Operations:</t>
    </r>
    <r>
      <rPr>
        <sz val="11"/>
        <color rgb="FF000000"/>
        <rFont val="Calibri"/>
      </rPr>
      <t xml:space="preserve"> Purchasing</t>
    </r>
  </si>
  <si>
    <t xml:space="preserve">We purchase from the Common Green Purchases supply list whenever possible. </t>
  </si>
  <si>
    <t>We completed the online ergonomic assessment and made appropriate adjustments.</t>
  </si>
  <si>
    <t>[Information on Ergonomics]</t>
  </si>
  <si>
    <r>
      <rPr>
        <u/>
        <sz val="11"/>
        <color rgb="FF0000FF"/>
        <rFont val="Calibri"/>
      </rPr>
      <t>[Common Green Purchases]</t>
    </r>
    <r>
      <rPr>
        <sz val="11"/>
        <color rgb="FF000000"/>
        <rFont val="Calibri"/>
      </rPr>
      <t xml:space="preserve">
If the cost difference is too extreme, it may make more sense to use another vendor.</t>
    </r>
  </si>
  <si>
    <r>
      <t>Campus Operations:</t>
    </r>
    <r>
      <rPr>
        <sz val="11"/>
        <color rgb="FF000000"/>
        <rFont val="Calibri"/>
      </rPr>
      <t xml:space="preserve"> Purchasing</t>
    </r>
  </si>
  <si>
    <t>We commit to requesting local food options from the vendor/caterer when providing food for meetings.</t>
  </si>
  <si>
    <t>[Local Food Pocket Guide]</t>
  </si>
  <si>
    <t xml:space="preserve">Food </t>
  </si>
  <si>
    <t>[Food Chain Tip]</t>
  </si>
  <si>
    <r>
      <t>Campus Operations:</t>
    </r>
    <r>
      <rPr>
        <sz val="11"/>
        <color rgb="FF000000"/>
        <rFont val="Calibri"/>
      </rPr>
      <t xml:space="preserve"> Waste Reduction</t>
    </r>
  </si>
  <si>
    <t>I established a designated area for recycling/donating unused office supplies (file folders, binders, pens, paper clips, etc.).</t>
  </si>
  <si>
    <t>Keep this area clean so people are more enticed to use it. If it gets too full, call Harvard Recycling to donate these goods to a freecycle.</t>
  </si>
  <si>
    <r>
      <t>Campus Operations:</t>
    </r>
    <r>
      <rPr>
        <sz val="11"/>
        <color rgb="FF000000"/>
        <rFont val="Calibri"/>
      </rPr>
      <t xml:space="preserve"> Waste Reduction</t>
    </r>
  </si>
  <si>
    <t>We host an annual  "mail waste reduction" party to unsubscribe from unnecessary paper publications at our office.</t>
  </si>
  <si>
    <t>[Tips for Reducing Your Junk Mail]</t>
  </si>
  <si>
    <r>
      <t>Campus Operations:</t>
    </r>
    <r>
      <rPr>
        <sz val="11"/>
        <color rgb="FF000000"/>
        <rFont val="Calibri"/>
      </rPr>
      <t xml:space="preserve"> Waste Reduction</t>
    </r>
  </si>
  <si>
    <t>We “opt-out” of  the Harvard Magazine.</t>
  </si>
  <si>
    <r>
      <t>Campus Operations:</t>
    </r>
    <r>
      <rPr>
        <sz val="11"/>
        <color rgb="FF000000"/>
        <rFont val="Calibri"/>
      </rPr>
      <t xml:space="preserve"> Waste Reduction</t>
    </r>
  </si>
  <si>
    <t xml:space="preserve">We prioritize purchasing recycled paper products or compostable products instead of plastic dishware when reusables are not possible. </t>
  </si>
  <si>
    <t>[Eco-Friendly Dining Products]</t>
  </si>
  <si>
    <r>
      <t>Campus Operations:</t>
    </r>
    <r>
      <rPr>
        <sz val="11"/>
        <color rgb="FF000000"/>
        <rFont val="Calibri"/>
      </rPr>
      <t xml:space="preserve"> Waste Reduction</t>
    </r>
  </si>
  <si>
    <t>I ensure that sugar, salt, condiments, and beverages (including water) are provided in bulk containers to reduce waste.</t>
  </si>
  <si>
    <r>
      <t>Campus Operations:</t>
    </r>
    <r>
      <rPr>
        <sz val="11"/>
        <color rgb="FF000000"/>
        <rFont val="Calibri"/>
      </rPr>
      <t xml:space="preserve"> Waste Reduction</t>
    </r>
  </si>
  <si>
    <t>We actively participate in a Harvard “Freecycle.”</t>
  </si>
  <si>
    <r>
      <t>Campus Operations:</t>
    </r>
    <r>
      <rPr>
        <sz val="11"/>
        <color rgb="FF000000"/>
        <rFont val="Calibri"/>
      </rPr>
      <t xml:space="preserve"> Waste Reduction</t>
    </r>
  </si>
  <si>
    <t>I established a tray to collect scrap paper in the printer/copy room.</t>
  </si>
  <si>
    <t>[How to Reuse Recycled Paper]</t>
  </si>
  <si>
    <r>
      <t>Campus Operations:</t>
    </r>
    <r>
      <rPr>
        <sz val="11"/>
        <color rgb="FF000000"/>
        <rFont val="Calibri"/>
      </rPr>
      <t xml:space="preserve"> Waste Reduction</t>
    </r>
  </si>
  <si>
    <t>I placed double-sided printing prompts on the copy machine.</t>
  </si>
  <si>
    <r>
      <t>Campus Operations:</t>
    </r>
    <r>
      <rPr>
        <sz val="11"/>
        <color rgb="FF000000"/>
        <rFont val="Calibri"/>
      </rPr>
      <t xml:space="preserve"> Waste Reduction</t>
    </r>
  </si>
  <si>
    <t>We request interoffice envelopes from Harvard University Mail Services (HUMS) instead of purchasing new ones.</t>
  </si>
  <si>
    <t>[Email HUMS]</t>
  </si>
  <si>
    <r>
      <t>Campus Operations:</t>
    </r>
    <r>
      <rPr>
        <sz val="11"/>
        <color rgb="FF000000"/>
        <rFont val="Calibri"/>
      </rPr>
      <t xml:space="preserve"> Waste Reduction</t>
    </r>
  </si>
  <si>
    <t>We donate unwanted office equipment/materials to freecycle or the Harvard reuse list.</t>
  </si>
  <si>
    <t>[Reusing at Harvard]</t>
  </si>
  <si>
    <t>We nominated someone for a Green Harvard Hero Award.</t>
  </si>
  <si>
    <t xml:space="preserve">We hosted a lunch time sustainability info session covering: waste, energy, health, and/or well-being. </t>
  </si>
  <si>
    <t>Topics could include proper recycling practices or mindfulness at work exercises.</t>
  </si>
  <si>
    <t>I ensure that information about Harvard’s environmental commitment is included in job postings.</t>
  </si>
  <si>
    <t>We worked with OFS to create a resource that shares an innovative Green Office Tip with the community.</t>
  </si>
  <si>
    <t>Contact sustainability@harvard.edu to pursue this credit.</t>
  </si>
  <si>
    <t>We bring reusable mugs to meetings by including a reminder in the meeting invitation or by providing reusable mugs at the meeting.</t>
  </si>
  <si>
    <t>I maintain a Green Team bulletin board in a highly-visible, public location.</t>
  </si>
  <si>
    <t>Possible locations: kitchen, hallway, copy room, etc.</t>
  </si>
  <si>
    <t>We consider sustainable travel options when traveling for business.</t>
  </si>
  <si>
    <t>Sustainable travel options could include bus or rail over flying, and carpooling when possible.</t>
  </si>
  <si>
    <t xml:space="preserve">We shut windows tightly (including storm windows) and close blinds during cold weather. </t>
  </si>
  <si>
    <t>[Power Management Devices]</t>
  </si>
  <si>
    <t>At least 50% of Office Occupants participated in a Healthy Harvard Event.</t>
  </si>
  <si>
    <t>[Work/Life]</t>
  </si>
  <si>
    <t>We coordinate weekly lunch time walks.</t>
  </si>
  <si>
    <t>We coordinated a "Take the Stairs" competition.</t>
  </si>
  <si>
    <t>We purchase healthy “green” dishwashing soap for the kitchen (if applicable).</t>
  </si>
  <si>
    <r>
      <rPr>
        <b/>
        <sz val="11"/>
        <color rgb="FF000000"/>
        <rFont val="Calibri"/>
      </rPr>
      <t>Innovation:</t>
    </r>
    <r>
      <rPr>
        <sz val="11"/>
        <color rgb="FF000000"/>
        <rFont val="Calibri"/>
      </rPr>
      <t xml:space="preserve"> Describe a “green” project or process spearheaded by Office Occupants that is in line with the goals of the program.</t>
    </r>
  </si>
  <si>
    <t>We organized a community service event where at least 30% of Office Occupants participate.</t>
  </si>
  <si>
    <t>Examples: Charles River Clean up, Educational Outing to Forest, Arboretum, Open Space on Campus, etc.</t>
  </si>
  <si>
    <t>We purchased and take care of office plants.</t>
  </si>
  <si>
    <t>[Tip on Indoor Plants]</t>
  </si>
  <si>
    <t>Name</t>
  </si>
  <si>
    <t>Email Address</t>
  </si>
  <si>
    <t>All those listed will be automatically signed up to receive the monthly newsletter from the Office for Sustainability, with an option to opt-out at any time.</t>
  </si>
  <si>
    <t>I have included the names and email addresses of at least 75% of Office Occupants.</t>
  </si>
  <si>
    <t>See "Office Contact List" tab</t>
  </si>
  <si>
    <t>Green Office Program - Office Inventory</t>
  </si>
  <si>
    <t>Green Office Program - Office Contact List</t>
  </si>
  <si>
    <t>TOTAL number of people included in this application</t>
  </si>
  <si>
    <t>Number of people who have physical offices in your Green Office</t>
  </si>
  <si>
    <t>Number of personal desktop printers</t>
  </si>
  <si>
    <t>Number of networked shared printers/copy machines</t>
  </si>
  <si>
    <r>
      <t xml:space="preserve">We purchase office and copy paper with a </t>
    </r>
    <r>
      <rPr>
        <u/>
        <sz val="11"/>
        <color rgb="FF000000"/>
        <rFont val="Calibri"/>
        <family val="2"/>
      </rPr>
      <t>minimum</t>
    </r>
    <r>
      <rPr>
        <sz val="11"/>
        <color rgb="FF000000"/>
        <rFont val="Calibri"/>
      </rPr>
      <t xml:space="preserve"> of 30% recycled content.</t>
    </r>
  </si>
  <si>
    <t xml:space="preserve">If purchasing through HUIT, note that these options are now marked in HUIT catalogs. And copier/printers print double-sided by default. </t>
  </si>
  <si>
    <t>I will present proper recycling practices at a staff meetings at least once per year.</t>
  </si>
  <si>
    <t>How to Print Double-Sided [Mac]</t>
  </si>
  <si>
    <t>We have desk-side recycling bins in our all offices and cubicles.</t>
  </si>
  <si>
    <t xml:space="preserve">The Green Office Lead works with facilities to get an electronics/universal waste receptacle that is placed in a visible area in the office/department or building.  
Large electronic waste with data (computers, laptops, printers, A/V, office phones, etc.) are brought to IT services or the A/V provider for our area so that they may be recycled properly.
Inkjet cartridges can be placed in universal waste, or mailed directly to the vendor through take-back programs. </t>
  </si>
  <si>
    <t xml:space="preserve">I introduce new employees (those who joined the office after certification) to the Green Office program. 
•  Share checklist and office commitments
•  Establish power management and double-sided settings on their computer
• Walk-through of office, pointing out recycling, reusables, and e-waste receptacles
•  Sign new employee up for the OFS newsletter
</t>
  </si>
  <si>
    <t>We signed up for the Harvard Sustainability Newsletter by including all of the names and email addresses of office occupants on the "Office Contact List" tab.</t>
  </si>
  <si>
    <r>
      <t xml:space="preserve">We commit to printing all </t>
    </r>
    <r>
      <rPr>
        <b/>
        <sz val="11"/>
        <color rgb="FF000000"/>
        <rFont val="Calibri"/>
      </rPr>
      <t>external print jobs</t>
    </r>
    <r>
      <rPr>
        <sz val="11"/>
        <color rgb="FF000000"/>
        <rFont val="Calibri"/>
      </rPr>
      <t xml:space="preserve"> on paper with at least 50% or greater recycled content.</t>
    </r>
  </si>
  <si>
    <t>We use reusables over disposable products whenever possible, including at meetings. (Ex: mugs over paper cups, dishware over paper plates, etc…)</t>
  </si>
  <si>
    <r>
      <t xml:space="preserve">We removed </t>
    </r>
    <r>
      <rPr>
        <u/>
        <sz val="11"/>
        <color rgb="FF000000"/>
        <rFont val="Calibri"/>
        <family val="2"/>
      </rPr>
      <t>all</t>
    </r>
    <r>
      <rPr>
        <sz val="11"/>
        <color rgb="FF000000"/>
        <rFont val="Calibri"/>
      </rPr>
      <t xml:space="preserve"> desk-side printers and route printing to a common printer (where applicable). </t>
    </r>
  </si>
  <si>
    <t>We have a policy to order only plant-based food for all events and meetings.</t>
  </si>
  <si>
    <t>We use the Sustainable Meeting and Event Guide when organizing meetings and events sponsored by our office.</t>
  </si>
  <si>
    <t>Sustainable Meeting and Event Guide</t>
  </si>
  <si>
    <t xml:space="preserve">We chose to make the office "bottled water"-free and offer alternatives such as filtered water, plumbed water coolers, fruit-infused water, etc. </t>
  </si>
  <si>
    <r>
      <t>[</t>
    </r>
    <r>
      <rPr>
        <u/>
        <sz val="11"/>
        <color rgb="FF0000FF"/>
        <rFont val="Calibri"/>
      </rPr>
      <t>Zero Waste Event Guide</t>
    </r>
    <r>
      <rPr>
        <sz val="11"/>
        <color rgb="FF0000FF"/>
        <rFont val="Calibri"/>
      </rPr>
      <t xml:space="preserve">]
</t>
    </r>
  </si>
  <si>
    <t>I share local Green Team updates during office/staff meetings.</t>
  </si>
  <si>
    <t>We utilize video and web conferencing, whenever possible, to avoid air travel.</t>
  </si>
  <si>
    <t>Shut down for the holidays</t>
  </si>
  <si>
    <t>I ensure that healthier foods are offered in the office vending machine (reduced sugar, low-salt, etc.).</t>
  </si>
  <si>
    <t>We encourage each other to actively participate in Meatless Mondays or other plant-based eating initiatives.</t>
  </si>
  <si>
    <t>We request that food served at events have less of a climate impact (e.g., veg options, sustainable fish, no beef).</t>
  </si>
  <si>
    <t>We provide healthier, most sustainable food options at events and meetings (plant-based, less sugar, less processed, local/regional, organic, etc.).</t>
  </si>
  <si>
    <t>Harvard Heroes Program</t>
  </si>
  <si>
    <t>Draft text: "Harvard University is committed to addressing global challenges of climate change and sustainability. We aim to transform the University into a healthy, thriving, sustainable community that contributes positive social, economic, and environmental benefits."</t>
  </si>
  <si>
    <t>50% of our office practices at least one action from the Green Office Program at home.</t>
  </si>
  <si>
    <t xml:space="preserve">I hosted a lunch-and-learn on sustainability. </t>
  </si>
  <si>
    <t>A great resource could be sustainability-related TED Talks.</t>
  </si>
  <si>
    <t>We programmed microwaves, coffee makers, and other small appliances to shut off through a timer.</t>
  </si>
  <si>
    <t>[Example: EcoOpportunity Take the Stairs Campaign]</t>
  </si>
  <si>
    <t>Date submitted:</t>
  </si>
  <si>
    <t>Submitted by:</t>
  </si>
  <si>
    <t>Email address</t>
  </si>
  <si>
    <t>Estimated # of people who use the office (e.g., interns), but don't have a physical office</t>
  </si>
  <si>
    <t>[Go to PeopleSoft on HARVie&gt;My Preferences &amp; Agreements&gt;Harvard Publications&gt;Opt Out of Harvard Magazine Mailing]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</si>
</sst>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rgb="FF000000"/>
      <name val="Calibri"/>
    </font>
    <font>
      <b/>
      <sz val="20"/>
      <color rgb="FF000000"/>
      <name val="Calibri"/>
    </font>
    <font>
      <b/>
      <sz val="11"/>
      <color rgb="FF000000"/>
      <name val="Calibri"/>
    </font>
    <font>
      <b/>
      <sz val="28"/>
      <color rgb="FF000000"/>
      <name val="Calibri"/>
    </font>
    <font>
      <b/>
      <sz val="14"/>
      <color rgb="FF000000"/>
      <name val="Calibri"/>
    </font>
    <font>
      <sz val="14"/>
      <color rgb="FF000000"/>
      <name val="Calibri"/>
    </font>
    <font>
      <sz val="11"/>
      <color rgb="FF000000"/>
      <name val="Arimo"/>
    </font>
    <font>
      <u/>
      <sz val="11"/>
      <color rgb="FF0000FF"/>
      <name val="Calibri"/>
    </font>
    <font>
      <b/>
      <sz val="11"/>
      <name val="Calibri"/>
    </font>
    <font>
      <u/>
      <sz val="11"/>
      <color rgb="FF0000FF"/>
      <name val="Calibri"/>
    </font>
    <font>
      <sz val="11"/>
      <color rgb="FFFF0000"/>
      <name val="Calibri"/>
    </font>
    <font>
      <u/>
      <sz val="11"/>
      <color rgb="FF0000FF"/>
      <name val="Calibri"/>
    </font>
    <font>
      <u/>
      <sz val="11"/>
      <color rgb="FF0000FF"/>
      <name val="Calibri"/>
    </font>
    <font>
      <sz val="11"/>
      <name val="Calibri"/>
    </font>
    <font>
      <u/>
      <sz val="11"/>
      <color rgb="FF0000FF"/>
      <name val="Calibri"/>
    </font>
    <font>
      <sz val="11"/>
      <color rgb="FF0000FF"/>
      <name val="Calibri"/>
    </font>
    <font>
      <i/>
      <sz val="11"/>
      <color rgb="FF000000"/>
      <name val="Calibri"/>
    </font>
    <font>
      <u/>
      <sz val="11"/>
      <color theme="10"/>
      <name val="Calibri"/>
    </font>
    <font>
      <sz val="11"/>
      <color rgb="FF000000"/>
      <name val="Calibri"/>
      <family val="2"/>
    </font>
    <font>
      <b/>
      <sz val="20"/>
      <color rgb="FF000000"/>
      <name val="Calibri"/>
      <family val="2"/>
    </font>
    <font>
      <b/>
      <sz val="11"/>
      <color rgb="FF000000"/>
      <name val="Calibri"/>
      <family val="2"/>
    </font>
    <font>
      <u/>
      <sz val="11"/>
      <color rgb="FF000000"/>
      <name val="Calibri"/>
      <family val="2"/>
    </font>
    <font>
      <u/>
      <sz val="11"/>
      <color rgb="FF0000FF"/>
      <name val="Calibri"/>
      <family val="2"/>
    </font>
    <font>
      <i/>
      <sz val="11"/>
      <color rgb="FF000000"/>
      <name val="Calibri"/>
      <family val="2"/>
    </font>
  </fonts>
  <fills count="15">
    <fill>
      <patternFill patternType="none"/>
    </fill>
    <fill>
      <patternFill patternType="gray125"/>
    </fill>
    <fill>
      <patternFill patternType="solid">
        <fgColor rgb="FF95B3D7"/>
        <bgColor rgb="FF95B3D7"/>
      </patternFill>
    </fill>
    <fill>
      <patternFill patternType="solid">
        <fgColor rgb="FF9BBB59"/>
        <bgColor rgb="FF9BBB59"/>
      </patternFill>
    </fill>
    <fill>
      <patternFill patternType="solid">
        <fgColor rgb="FFEAF1DD"/>
        <bgColor rgb="FFEAF1DD"/>
      </patternFill>
    </fill>
    <fill>
      <patternFill patternType="solid">
        <fgColor rgb="FFD6E3BC"/>
        <bgColor rgb="FFD6E3BC"/>
      </patternFill>
    </fill>
    <fill>
      <patternFill patternType="solid">
        <fgColor rgb="FFC2D69B"/>
        <bgColor rgb="FFC2D69B"/>
      </patternFill>
    </fill>
    <fill>
      <patternFill patternType="solid">
        <fgColor rgb="FF76923C"/>
        <bgColor rgb="FF76923C"/>
      </patternFill>
    </fill>
    <fill>
      <patternFill patternType="solid">
        <fgColor rgb="FFDAEEF3"/>
        <bgColor rgb="FFDAEEF3"/>
      </patternFill>
    </fill>
    <fill>
      <patternFill patternType="solid">
        <fgColor rgb="FFD8D8D8"/>
        <bgColor rgb="FFD8D8D8"/>
      </patternFill>
    </fill>
    <fill>
      <patternFill patternType="solid">
        <fgColor rgb="FFFFFFFF"/>
        <bgColor rgb="FFFFFFFF"/>
      </patternFill>
    </fill>
    <fill>
      <patternFill patternType="solid">
        <fgColor rgb="FFDBE5F1"/>
        <bgColor rgb="FFDBE5F1"/>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rgb="FF000000"/>
      </right>
      <top/>
      <bottom/>
      <diagonal/>
    </border>
    <border>
      <left/>
      <right/>
      <top style="thin">
        <color rgb="FF000000"/>
      </top>
      <bottom/>
      <diagonal/>
    </border>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ck">
        <color theme="1"/>
      </left>
      <right style="thin">
        <color theme="1"/>
      </right>
      <top style="thick">
        <color theme="1"/>
      </top>
      <bottom style="thin">
        <color theme="1"/>
      </bottom>
      <diagonal/>
    </border>
    <border>
      <left style="thin">
        <color theme="1"/>
      </left>
      <right style="thick">
        <color theme="1"/>
      </right>
      <top style="thick">
        <color theme="1"/>
      </top>
      <bottom style="thin">
        <color theme="1"/>
      </bottom>
      <diagonal/>
    </border>
    <border>
      <left style="thick">
        <color theme="1"/>
      </left>
      <right style="thin">
        <color theme="1"/>
      </right>
      <top style="thin">
        <color theme="1"/>
      </top>
      <bottom style="thick">
        <color theme="1"/>
      </bottom>
      <diagonal/>
    </border>
    <border>
      <left style="thin">
        <color theme="1"/>
      </left>
      <right style="thick">
        <color theme="1"/>
      </right>
      <top style="thin">
        <color theme="1"/>
      </top>
      <bottom style="thick">
        <color theme="1"/>
      </bottom>
      <diagonal/>
    </border>
    <border>
      <left style="thick">
        <color theme="1"/>
      </left>
      <right style="thin">
        <color theme="1"/>
      </right>
      <top/>
      <bottom style="thick">
        <color theme="1"/>
      </bottom>
      <diagonal/>
    </border>
    <border>
      <left style="thin">
        <color theme="1"/>
      </left>
      <right style="thick">
        <color theme="1"/>
      </right>
      <top/>
      <bottom style="thick">
        <color theme="1"/>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33">
    <xf numFmtId="0" fontId="0" fillId="0" borderId="0" xfId="0" applyFont="1" applyAlignment="1"/>
    <xf numFmtId="0" fontId="0" fillId="0" borderId="0" xfId="0" applyFont="1"/>
    <xf numFmtId="0" fontId="1" fillId="0" borderId="0" xfId="0" applyFont="1" applyAlignment="1">
      <alignment horizontal="left" vertical="center"/>
    </xf>
    <xf numFmtId="0" fontId="2" fillId="2" borderId="1" xfId="0" applyFont="1" applyFill="1" applyBorder="1" applyAlignment="1">
      <alignment horizontal="center" vertical="center" wrapText="1"/>
    </xf>
    <xf numFmtId="0" fontId="0" fillId="3" borderId="2" xfId="0" applyFont="1" applyFill="1" applyBorder="1"/>
    <xf numFmtId="49" fontId="3" fillId="0" borderId="3" xfId="0" applyNumberFormat="1" applyFont="1" applyBorder="1" applyAlignment="1">
      <alignment horizontal="right" vertical="center"/>
    </xf>
    <xf numFmtId="0" fontId="0" fillId="0" borderId="1" xfId="0" applyFont="1" applyBorder="1" applyAlignment="1">
      <alignment horizontal="center" vertical="center" wrapText="1"/>
    </xf>
    <xf numFmtId="49" fontId="3" fillId="0" borderId="3" xfId="0" applyNumberFormat="1" applyFont="1" applyBorder="1" applyAlignment="1">
      <alignment horizontal="right" vertical="center" wrapText="1"/>
    </xf>
    <xf numFmtId="0" fontId="2" fillId="2" borderId="1" xfId="0" applyFont="1" applyFill="1" applyBorder="1" applyAlignment="1">
      <alignment horizontal="center" vertical="center"/>
    </xf>
    <xf numFmtId="49" fontId="1" fillId="0" borderId="3" xfId="0" applyNumberFormat="1" applyFont="1" applyBorder="1" applyAlignment="1">
      <alignment horizontal="right" vertical="center"/>
    </xf>
    <xf numFmtId="49" fontId="0" fillId="0" borderId="1" xfId="0" applyNumberFormat="1" applyFont="1" applyBorder="1" applyAlignment="1">
      <alignment horizontal="center" vertical="center" wrapText="1"/>
    </xf>
    <xf numFmtId="0" fontId="0" fillId="0" borderId="0" xfId="0" applyFont="1" applyAlignment="1">
      <alignment vertical="top" wrapText="1"/>
    </xf>
    <xf numFmtId="0" fontId="4" fillId="2" borderId="1" xfId="0" applyFont="1" applyFill="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lignment horizontal="center" vertical="top" wrapText="1"/>
    </xf>
    <xf numFmtId="0" fontId="0" fillId="4" borderId="1" xfId="0" applyFont="1" applyFill="1" applyBorder="1" applyAlignment="1">
      <alignment horizontal="center" vertical="top"/>
    </xf>
    <xf numFmtId="0" fontId="2" fillId="0" borderId="0" xfId="0" applyFont="1" applyAlignment="1">
      <alignment vertical="top" wrapText="1"/>
    </xf>
    <xf numFmtId="0" fontId="6" fillId="0" borderId="0" xfId="0" applyFont="1" applyAlignment="1">
      <alignment horizontal="left"/>
    </xf>
    <xf numFmtId="49" fontId="5" fillId="0" borderId="1" xfId="0" applyNumberFormat="1" applyFont="1" applyBorder="1" applyAlignment="1">
      <alignment horizontal="center" vertical="center" wrapText="1"/>
    </xf>
    <xf numFmtId="0" fontId="0" fillId="5" borderId="1" xfId="0" applyFont="1" applyFill="1" applyBorder="1" applyAlignment="1">
      <alignment horizontal="center" vertical="top"/>
    </xf>
    <xf numFmtId="0" fontId="2" fillId="0" borderId="1" xfId="0" applyFont="1" applyBorder="1" applyAlignment="1">
      <alignment vertical="top" wrapText="1"/>
    </xf>
    <xf numFmtId="0" fontId="0" fillId="0" borderId="1" xfId="0" applyFont="1" applyBorder="1" applyAlignment="1">
      <alignment vertical="top" wrapText="1"/>
    </xf>
    <xf numFmtId="0" fontId="0" fillId="6" borderId="1" xfId="0" applyFont="1" applyFill="1" applyBorder="1" applyAlignment="1">
      <alignment horizontal="center" vertical="top"/>
    </xf>
    <xf numFmtId="0" fontId="7" fillId="0" borderId="1" xfId="0" applyFont="1" applyBorder="1" applyAlignment="1">
      <alignment vertical="top" wrapText="1"/>
    </xf>
    <xf numFmtId="0" fontId="0" fillId="7" borderId="1" xfId="0" applyFont="1" applyFill="1" applyBorder="1" applyAlignment="1">
      <alignment horizontal="center" vertical="top"/>
    </xf>
    <xf numFmtId="0" fontId="0" fillId="4"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8" fillId="0" borderId="0" xfId="0" applyFont="1"/>
    <xf numFmtId="0" fontId="2" fillId="9" borderId="1" xfId="0" applyFont="1" applyFill="1" applyBorder="1" applyAlignment="1">
      <alignment horizontal="center" vertical="center" wrapText="1"/>
    </xf>
    <xf numFmtId="0" fontId="0" fillId="0" borderId="1" xfId="0" applyFont="1" applyBorder="1"/>
    <xf numFmtId="49" fontId="0" fillId="0" borderId="1" xfId="0" applyNumberFormat="1" applyFont="1" applyBorder="1" applyAlignment="1">
      <alignment horizontal="center"/>
    </xf>
    <xf numFmtId="9" fontId="0" fillId="0" borderId="1" xfId="0" applyNumberFormat="1" applyFont="1" applyBorder="1" applyAlignment="1">
      <alignment horizontal="center"/>
    </xf>
    <xf numFmtId="0" fontId="0" fillId="0" borderId="4" xfId="0" applyFont="1" applyBorder="1" applyAlignment="1">
      <alignment vertical="top" wrapText="1"/>
    </xf>
    <xf numFmtId="0" fontId="0" fillId="4" borderId="5"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0" borderId="6" xfId="0" applyFont="1" applyBorder="1" applyAlignment="1">
      <alignment vertical="top" wrapText="1"/>
    </xf>
    <xf numFmtId="0" fontId="0" fillId="0" borderId="7" xfId="0" applyFont="1" applyBorder="1" applyAlignment="1">
      <alignment vertical="top" wrapText="1"/>
    </xf>
    <xf numFmtId="0" fontId="9" fillId="0" borderId="7" xfId="0" applyFont="1" applyBorder="1" applyAlignment="1">
      <alignment vertical="top" wrapText="1"/>
    </xf>
    <xf numFmtId="0" fontId="0" fillId="4" borderId="8" xfId="0" applyFont="1" applyFill="1" applyBorder="1" applyAlignment="1">
      <alignment horizontal="center" vertical="center" wrapText="1"/>
    </xf>
    <xf numFmtId="0" fontId="0" fillId="8" borderId="9" xfId="0" applyFont="1" applyFill="1" applyBorder="1" applyAlignment="1">
      <alignment horizontal="center" vertical="center" wrapText="1"/>
    </xf>
    <xf numFmtId="0" fontId="10" fillId="0" borderId="7" xfId="0" applyFont="1" applyBorder="1" applyAlignment="1">
      <alignment vertical="top" wrapText="1"/>
    </xf>
    <xf numFmtId="0" fontId="0" fillId="8" borderId="8" xfId="0" applyFont="1" applyFill="1" applyBorder="1" applyAlignment="1">
      <alignment horizontal="center" vertical="center" wrapText="1"/>
    </xf>
    <xf numFmtId="0" fontId="2" fillId="0" borderId="4" xfId="0" applyFont="1" applyBorder="1" applyAlignment="1">
      <alignment vertical="top" wrapText="1"/>
    </xf>
    <xf numFmtId="0" fontId="2" fillId="0" borderId="6" xfId="0" applyFont="1" applyBorder="1" applyAlignment="1">
      <alignment vertical="top" wrapText="1"/>
    </xf>
    <xf numFmtId="0" fontId="0" fillId="0" borderId="3" xfId="0" applyFont="1" applyBorder="1" applyAlignment="1">
      <alignment vertical="top" wrapText="1"/>
    </xf>
    <xf numFmtId="0" fontId="2" fillId="0" borderId="10"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horizontal="left" vertical="top" wrapText="1"/>
    </xf>
    <xf numFmtId="0" fontId="0" fillId="4" borderId="11" xfId="0" applyFont="1" applyFill="1" applyBorder="1" applyAlignment="1">
      <alignment horizontal="center" vertical="center" wrapText="1"/>
    </xf>
    <xf numFmtId="0" fontId="0" fillId="8" borderId="11" xfId="0" applyFont="1" applyFill="1" applyBorder="1" applyAlignment="1">
      <alignment horizontal="center" vertical="center" wrapText="1"/>
    </xf>
    <xf numFmtId="0" fontId="2" fillId="0" borderId="12" xfId="0" applyFont="1" applyBorder="1" applyAlignment="1">
      <alignment vertical="top" wrapText="1"/>
    </xf>
    <xf numFmtId="0" fontId="0" fillId="0" borderId="12" xfId="0" applyFont="1" applyBorder="1" applyAlignment="1">
      <alignment vertical="top" wrapText="1"/>
    </xf>
    <xf numFmtId="0" fontId="11" fillId="0" borderId="10" xfId="0" applyFont="1" applyBorder="1" applyAlignment="1">
      <alignment horizontal="left" vertical="top" wrapText="1"/>
    </xf>
    <xf numFmtId="0" fontId="12" fillId="0" borderId="7" xfId="0" applyFont="1" applyBorder="1" applyAlignment="1">
      <alignment horizontal="left" vertical="top" wrapText="1"/>
    </xf>
    <xf numFmtId="0" fontId="2" fillId="0" borderId="7" xfId="0" applyFont="1" applyBorder="1" applyAlignment="1">
      <alignment vertical="top" wrapText="1"/>
    </xf>
    <xf numFmtId="0" fontId="0" fillId="0" borderId="13" xfId="0" applyFont="1" applyBorder="1" applyAlignment="1">
      <alignment vertical="top" wrapText="1"/>
    </xf>
    <xf numFmtId="0" fontId="0" fillId="0" borderId="0" xfId="0" applyFont="1" applyAlignment="1">
      <alignment horizontal="right" vertical="top" wrapText="1"/>
    </xf>
    <xf numFmtId="0" fontId="0" fillId="0" borderId="0" xfId="0" applyFont="1" applyAlignment="1">
      <alignment wrapText="1"/>
    </xf>
    <xf numFmtId="0" fontId="0" fillId="0" borderId="1" xfId="0" applyFont="1" applyBorder="1" applyAlignment="1">
      <alignment horizontal="right"/>
    </xf>
    <xf numFmtId="0" fontId="0" fillId="0" borderId="1" xfId="0" applyFont="1" applyBorder="1" applyAlignment="1">
      <alignment horizontal="center"/>
    </xf>
    <xf numFmtId="0" fontId="3" fillId="0" borderId="0" xfId="0" applyFont="1" applyAlignment="1">
      <alignment horizontal="right" vertical="center"/>
    </xf>
    <xf numFmtId="0" fontId="3" fillId="0" borderId="0" xfId="0" applyFont="1" applyAlignment="1">
      <alignment horizontal="right" vertical="center" wrapText="1"/>
    </xf>
    <xf numFmtId="0" fontId="1" fillId="0" borderId="0" xfId="0" applyFont="1" applyAlignment="1">
      <alignment horizontal="right" vertical="center"/>
    </xf>
    <xf numFmtId="0" fontId="4" fillId="2" borderId="1" xfId="0" applyFont="1" applyFill="1" applyBorder="1" applyAlignment="1">
      <alignment horizontal="center" vertical="center"/>
    </xf>
    <xf numFmtId="0" fontId="2" fillId="0" borderId="0" xfId="0" applyFont="1" applyAlignment="1">
      <alignment vertical="top"/>
    </xf>
    <xf numFmtId="0" fontId="0" fillId="0" borderId="1" xfId="0" applyFont="1" applyBorder="1" applyAlignment="1">
      <alignment vertical="top"/>
    </xf>
    <xf numFmtId="0" fontId="0" fillId="6" borderId="1" xfId="0" applyFont="1" applyFill="1" applyBorder="1" applyAlignment="1">
      <alignment horizontal="center" vertical="center"/>
    </xf>
    <xf numFmtId="0" fontId="0" fillId="10" borderId="1" xfId="0" applyFont="1" applyFill="1" applyBorder="1" applyAlignment="1">
      <alignment vertical="top" wrapText="1"/>
    </xf>
    <xf numFmtId="0" fontId="13" fillId="0" borderId="1" xfId="0" applyFont="1" applyBorder="1" applyAlignment="1">
      <alignment vertical="top" wrapText="1"/>
    </xf>
    <xf numFmtId="0" fontId="10" fillId="0" borderId="1" xfId="0" applyFont="1" applyBorder="1" applyAlignment="1">
      <alignment vertical="top" wrapText="1"/>
    </xf>
    <xf numFmtId="0" fontId="0" fillId="6" borderId="1" xfId="0" applyFont="1" applyFill="1" applyBorder="1" applyAlignment="1">
      <alignment horizontal="center" vertical="center" wrapText="1"/>
    </xf>
    <xf numFmtId="0" fontId="0" fillId="0" borderId="4" xfId="0" applyFont="1" applyBorder="1" applyAlignment="1">
      <alignment vertical="top"/>
    </xf>
    <xf numFmtId="0" fontId="0" fillId="6" borderId="5" xfId="0" applyFont="1" applyFill="1" applyBorder="1" applyAlignment="1">
      <alignment horizontal="center" vertical="center"/>
    </xf>
    <xf numFmtId="0" fontId="0" fillId="0" borderId="7" xfId="0" applyFont="1" applyBorder="1"/>
    <xf numFmtId="0" fontId="0" fillId="0" borderId="7" xfId="0" applyFont="1" applyBorder="1" applyAlignment="1">
      <alignment wrapText="1"/>
    </xf>
    <xf numFmtId="0" fontId="14" fillId="0" borderId="7" xfId="0" applyFont="1" applyBorder="1" applyAlignment="1">
      <alignment vertical="top"/>
    </xf>
    <xf numFmtId="0" fontId="0" fillId="6" borderId="8" xfId="0" applyFont="1" applyFill="1" applyBorder="1"/>
    <xf numFmtId="0" fontId="0" fillId="8" borderId="8" xfId="0" applyFont="1" applyFill="1" applyBorder="1" applyAlignment="1">
      <alignment vertical="top" wrapText="1"/>
    </xf>
    <xf numFmtId="0" fontId="0" fillId="0" borderId="0" xfId="0" applyFont="1" applyAlignment="1">
      <alignment vertical="top"/>
    </xf>
    <xf numFmtId="0" fontId="0" fillId="0" borderId="0" xfId="0" applyFont="1" applyAlignment="1">
      <alignment horizontal="center" vertical="center"/>
    </xf>
    <xf numFmtId="0" fontId="0" fillId="5" borderId="1" xfId="0" applyFont="1" applyFill="1" applyBorder="1" applyAlignment="1">
      <alignment horizontal="center" vertical="center"/>
    </xf>
    <xf numFmtId="0" fontId="15" fillId="0" borderId="1" xfId="0" applyFont="1" applyBorder="1" applyAlignment="1">
      <alignment vertical="top" wrapText="1"/>
    </xf>
    <xf numFmtId="0" fontId="3" fillId="0" borderId="3" xfId="0" applyFont="1" applyBorder="1" applyAlignment="1">
      <alignment horizontal="right" vertical="center"/>
    </xf>
    <xf numFmtId="0" fontId="3" fillId="0" borderId="3" xfId="0" applyFont="1" applyBorder="1" applyAlignment="1">
      <alignment horizontal="right" vertical="center" wrapText="1"/>
    </xf>
    <xf numFmtId="0" fontId="1" fillId="0" borderId="3" xfId="0" applyFont="1" applyBorder="1" applyAlignment="1">
      <alignment horizontal="right" vertical="center"/>
    </xf>
    <xf numFmtId="0" fontId="0" fillId="4" borderId="1" xfId="0" applyFont="1" applyFill="1" applyBorder="1" applyAlignment="1">
      <alignment horizontal="center" vertical="center"/>
    </xf>
    <xf numFmtId="0" fontId="13" fillId="0" borderId="4" xfId="0" applyFont="1" applyBorder="1" applyAlignment="1">
      <alignment vertical="top" wrapText="1"/>
    </xf>
    <xf numFmtId="0" fontId="0" fillId="4" borderId="5" xfId="0" applyFont="1" applyFill="1" applyBorder="1" applyAlignment="1">
      <alignment horizontal="center" vertical="center"/>
    </xf>
    <xf numFmtId="0" fontId="0" fillId="0" borderId="3" xfId="0" applyFont="1" applyBorder="1" applyAlignment="1">
      <alignment vertical="top"/>
    </xf>
    <xf numFmtId="0" fontId="13" fillId="0" borderId="7" xfId="0" applyFont="1" applyBorder="1" applyAlignment="1">
      <alignment vertical="top" wrapText="1"/>
    </xf>
    <xf numFmtId="0" fontId="0" fillId="4" borderId="8" xfId="0" applyFont="1" applyFill="1" applyBorder="1" applyAlignment="1">
      <alignment horizontal="center" vertical="center"/>
    </xf>
    <xf numFmtId="0" fontId="0" fillId="0" borderId="7" xfId="0" applyFont="1" applyBorder="1" applyAlignment="1">
      <alignment vertical="top"/>
    </xf>
    <xf numFmtId="0" fontId="13" fillId="0" borderId="0" xfId="0" applyFont="1" applyAlignment="1"/>
    <xf numFmtId="0" fontId="13" fillId="0" borderId="3" xfId="0" applyFont="1" applyBorder="1" applyAlignment="1"/>
    <xf numFmtId="0" fontId="13" fillId="0" borderId="12" xfId="0" applyFont="1" applyBorder="1" applyAlignment="1"/>
    <xf numFmtId="0" fontId="2" fillId="6" borderId="6" xfId="0" applyFont="1" applyFill="1" applyBorder="1" applyAlignment="1">
      <alignment horizontal="center" wrapText="1"/>
    </xf>
    <xf numFmtId="0" fontId="2" fillId="2" borderId="6" xfId="0" applyFont="1" applyFill="1" applyBorder="1" applyAlignment="1">
      <alignment horizontal="center" wrapText="1"/>
    </xf>
    <xf numFmtId="0" fontId="13" fillId="4" borderId="6" xfId="0" applyFont="1" applyFill="1" applyBorder="1" applyAlignment="1"/>
    <xf numFmtId="0" fontId="13" fillId="11" borderId="6" xfId="0" applyFont="1" applyFill="1" applyBorder="1" applyAlignment="1"/>
    <xf numFmtId="0" fontId="16" fillId="0" borderId="14" xfId="0" applyFont="1" applyBorder="1" applyAlignment="1"/>
    <xf numFmtId="0" fontId="13" fillId="0" borderId="14" xfId="0" applyFont="1" applyBorder="1" applyAlignment="1"/>
    <xf numFmtId="0" fontId="0" fillId="0" borderId="7" xfId="0" applyFont="1" applyBorder="1" applyAlignment="1">
      <alignment horizontal="left" vertical="top" wrapText="1"/>
    </xf>
    <xf numFmtId="0" fontId="0" fillId="5" borderId="1" xfId="0" applyFont="1" applyFill="1" applyBorder="1" applyAlignment="1">
      <alignment horizontal="center" vertical="top" wrapText="1"/>
    </xf>
    <xf numFmtId="0" fontId="0" fillId="8" borderId="1" xfId="0" applyFont="1" applyFill="1" applyBorder="1" applyAlignment="1">
      <alignment horizontal="center" vertical="top" wrapText="1"/>
    </xf>
    <xf numFmtId="0" fontId="0" fillId="0" borderId="14" xfId="0" applyBorder="1" applyAlignment="1">
      <alignment vertical="top"/>
    </xf>
    <xf numFmtId="0" fontId="0" fillId="0" borderId="15" xfId="0" applyFont="1" applyBorder="1" applyAlignment="1"/>
    <xf numFmtId="0" fontId="19" fillId="0" borderId="0" xfId="0" applyFont="1" applyAlignment="1">
      <alignment horizontal="left" vertical="center"/>
    </xf>
    <xf numFmtId="0" fontId="16" fillId="0" borderId="14" xfId="0" applyFont="1" applyBorder="1" applyAlignment="1">
      <alignment vertical="center"/>
    </xf>
    <xf numFmtId="0" fontId="0" fillId="0" borderId="16" xfId="0" applyFont="1" applyBorder="1" applyAlignment="1"/>
    <xf numFmtId="0" fontId="0" fillId="0" borderId="17" xfId="0" applyFont="1" applyBorder="1" applyAlignment="1"/>
    <xf numFmtId="0" fontId="0" fillId="0" borderId="18" xfId="0" applyFont="1" applyBorder="1" applyAlignment="1"/>
    <xf numFmtId="0" fontId="0" fillId="0" borderId="19" xfId="0" applyFont="1" applyBorder="1" applyAlignment="1"/>
    <xf numFmtId="0" fontId="18" fillId="0" borderId="20" xfId="0" applyFont="1" applyBorder="1" applyAlignment="1"/>
    <xf numFmtId="0" fontId="18" fillId="0" borderId="22" xfId="0" applyFont="1" applyBorder="1" applyAlignment="1"/>
    <xf numFmtId="0" fontId="20" fillId="0" borderId="24" xfId="0" applyFont="1" applyBorder="1" applyAlignment="1"/>
    <xf numFmtId="0" fontId="0" fillId="0" borderId="25" xfId="0" applyFont="1" applyBorder="1" applyAlignment="1">
      <alignment horizontal="left"/>
    </xf>
    <xf numFmtId="0" fontId="0" fillId="12" borderId="21" xfId="0" applyFont="1" applyFill="1" applyBorder="1" applyAlignment="1">
      <alignment horizontal="left"/>
    </xf>
    <xf numFmtId="0" fontId="0" fillId="12" borderId="23" xfId="0" applyFont="1" applyFill="1" applyBorder="1" applyAlignment="1">
      <alignment horizontal="left"/>
    </xf>
    <xf numFmtId="0" fontId="0" fillId="12" borderId="21" xfId="0" applyFont="1" applyFill="1" applyBorder="1" applyAlignment="1"/>
    <xf numFmtId="0" fontId="0" fillId="12" borderId="23" xfId="0" applyFont="1" applyFill="1" applyBorder="1" applyAlignment="1"/>
    <xf numFmtId="0" fontId="18" fillId="0" borderId="1" xfId="0" applyFont="1" applyBorder="1" applyAlignment="1">
      <alignment vertical="top" wrapText="1"/>
    </xf>
    <xf numFmtId="0" fontId="18" fillId="0" borderId="4" xfId="0" applyFont="1" applyBorder="1" applyAlignment="1">
      <alignment vertical="top" wrapText="1"/>
    </xf>
    <xf numFmtId="0" fontId="22" fillId="0" borderId="7" xfId="0" applyFont="1" applyBorder="1" applyAlignment="1">
      <alignment vertical="top" wrapText="1"/>
    </xf>
    <xf numFmtId="0" fontId="18" fillId="0" borderId="7" xfId="0" applyFont="1" applyBorder="1" applyAlignment="1">
      <alignment vertical="top" wrapText="1"/>
    </xf>
    <xf numFmtId="0" fontId="17" fillId="0" borderId="1" xfId="1" applyBorder="1" applyAlignment="1">
      <alignment vertical="top" wrapText="1"/>
    </xf>
    <xf numFmtId="0" fontId="7" fillId="0" borderId="7" xfId="0" applyFont="1" applyBorder="1" applyAlignment="1">
      <alignment vertical="top" wrapText="1"/>
    </xf>
    <xf numFmtId="0" fontId="9" fillId="13" borderId="7" xfId="0" applyFont="1" applyFill="1" applyBorder="1" applyAlignment="1">
      <alignment vertical="top" wrapText="1"/>
    </xf>
    <xf numFmtId="14" fontId="0" fillId="14" borderId="26" xfId="0" applyNumberFormat="1" applyFont="1" applyFill="1" applyBorder="1"/>
    <xf numFmtId="0" fontId="0" fillId="0" borderId="26" xfId="0" applyFont="1" applyBorder="1" applyAlignment="1">
      <alignment horizontal="center" vertical="center"/>
    </xf>
    <xf numFmtId="14" fontId="23" fillId="14" borderId="26" xfId="0" applyNumberFormat="1" applyFont="1" applyFill="1" applyBorder="1" applyAlignment="1">
      <alignment horizontal="center" vertical="center"/>
    </xf>
    <xf numFmtId="0" fontId="19" fillId="0" borderId="15" xfId="0" applyFont="1" applyBorder="1" applyAlignment="1">
      <alignment horizontal="left" vertical="center"/>
    </xf>
  </cellXfs>
  <cellStyles count="2">
    <cellStyle name="Hyperlink" xfId="1" builtinId="8"/>
    <cellStyle name="Normal" xfId="0" builtinId="0"/>
  </cellStyles>
  <dxfs count="28">
    <dxf>
      <fill>
        <patternFill patternType="solid">
          <fgColor rgb="FFEAF1DD"/>
          <bgColor rgb="FFEAF1DD"/>
        </patternFill>
      </fill>
    </dxf>
    <dxf>
      <fill>
        <patternFill patternType="solid">
          <fgColor rgb="FFD6E3BC"/>
          <bgColor rgb="FFD6E3BC"/>
        </patternFill>
      </fill>
    </dxf>
    <dxf>
      <fill>
        <patternFill patternType="solid">
          <fgColor rgb="FFC2D69B"/>
          <bgColor rgb="FFC2D69B"/>
        </patternFill>
      </fill>
    </dxf>
    <dxf>
      <fill>
        <patternFill patternType="solid">
          <fgColor rgb="FF76923C"/>
          <bgColor rgb="FF76923C"/>
        </patternFill>
      </fill>
    </dxf>
    <dxf>
      <fill>
        <patternFill patternType="solid">
          <fgColor rgb="FFEAF1DD"/>
          <bgColor rgb="FFEAF1DD"/>
        </patternFill>
      </fill>
    </dxf>
    <dxf>
      <fill>
        <patternFill patternType="solid">
          <fgColor rgb="FFD6E3BC"/>
          <bgColor rgb="FFD6E3BC"/>
        </patternFill>
      </fill>
    </dxf>
    <dxf>
      <fill>
        <patternFill patternType="solid">
          <fgColor rgb="FFC2D69B"/>
          <bgColor rgb="FFC2D69B"/>
        </patternFill>
      </fill>
    </dxf>
    <dxf>
      <fill>
        <patternFill patternType="solid">
          <fgColor rgb="FF76923C"/>
          <bgColor rgb="FF76923C"/>
        </patternFill>
      </fill>
    </dxf>
    <dxf>
      <fill>
        <patternFill patternType="solid">
          <fgColor rgb="FFEAF1DD"/>
          <bgColor rgb="FFEAF1DD"/>
        </patternFill>
      </fill>
    </dxf>
    <dxf>
      <fill>
        <patternFill patternType="solid">
          <fgColor rgb="FFD6E3BC"/>
          <bgColor rgb="FFD6E3BC"/>
        </patternFill>
      </fill>
    </dxf>
    <dxf>
      <fill>
        <patternFill patternType="solid">
          <fgColor rgb="FFC2D69B"/>
          <bgColor rgb="FFC2D69B"/>
        </patternFill>
      </fill>
    </dxf>
    <dxf>
      <fill>
        <patternFill patternType="solid">
          <fgColor rgb="FF76923C"/>
          <bgColor rgb="FF76923C"/>
        </patternFill>
      </fill>
    </dxf>
    <dxf>
      <fill>
        <patternFill patternType="solid">
          <fgColor rgb="FFEAF1DD"/>
          <bgColor rgb="FFEAF1DD"/>
        </patternFill>
      </fill>
    </dxf>
    <dxf>
      <fill>
        <patternFill patternType="solid">
          <fgColor rgb="FFD6E3BC"/>
          <bgColor rgb="FFD6E3BC"/>
        </patternFill>
      </fill>
    </dxf>
    <dxf>
      <fill>
        <patternFill patternType="solid">
          <fgColor rgb="FFC2D69B"/>
          <bgColor rgb="FFC2D69B"/>
        </patternFill>
      </fill>
    </dxf>
    <dxf>
      <fill>
        <patternFill patternType="solid">
          <fgColor rgb="FF76923C"/>
          <bgColor rgb="FF76923C"/>
        </patternFill>
      </fill>
    </dxf>
    <dxf>
      <fill>
        <patternFill patternType="solid">
          <fgColor rgb="FFEAF1DD"/>
          <bgColor rgb="FFEAF1DD"/>
        </patternFill>
      </fill>
    </dxf>
    <dxf>
      <fill>
        <patternFill patternType="solid">
          <fgColor rgb="FFD6E3BC"/>
          <bgColor rgb="FFD6E3BC"/>
        </patternFill>
      </fill>
    </dxf>
    <dxf>
      <fill>
        <patternFill patternType="solid">
          <fgColor rgb="FFC2D69B"/>
          <bgColor rgb="FFC2D69B"/>
        </patternFill>
      </fill>
    </dxf>
    <dxf>
      <fill>
        <patternFill patternType="solid">
          <fgColor rgb="FF76923C"/>
          <bgColor rgb="FF76923C"/>
        </patternFill>
      </fill>
    </dxf>
    <dxf>
      <fill>
        <patternFill patternType="solid">
          <fgColor rgb="FFEAF1DD"/>
          <bgColor rgb="FFEAF1DD"/>
        </patternFill>
      </fill>
    </dxf>
    <dxf>
      <fill>
        <patternFill patternType="solid">
          <fgColor rgb="FFD6E3BC"/>
          <bgColor rgb="FFD6E3BC"/>
        </patternFill>
      </fill>
    </dxf>
    <dxf>
      <fill>
        <patternFill patternType="solid">
          <fgColor rgb="FFC2D69B"/>
          <bgColor rgb="FFC2D69B"/>
        </patternFill>
      </fill>
    </dxf>
    <dxf>
      <fill>
        <patternFill patternType="solid">
          <fgColor rgb="FF76923C"/>
          <bgColor rgb="FF76923C"/>
        </patternFill>
      </fill>
    </dxf>
    <dxf>
      <fill>
        <patternFill patternType="solid">
          <fgColor rgb="FFEAF1DD"/>
          <bgColor rgb="FFEAF1DD"/>
        </patternFill>
      </fill>
    </dxf>
    <dxf>
      <fill>
        <patternFill patternType="solid">
          <fgColor rgb="FFD6E3BC"/>
          <bgColor rgb="FFD6E3BC"/>
        </patternFill>
      </fill>
    </dxf>
    <dxf>
      <fill>
        <patternFill patternType="solid">
          <fgColor rgb="FFC2D69B"/>
          <bgColor rgb="FFC2D69B"/>
        </patternFill>
      </fill>
    </dxf>
    <dxf>
      <fill>
        <patternFill patternType="solid">
          <fgColor rgb="FF76923C"/>
          <bgColor rgb="FF76923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mailto:sustainability@harvard.edu?subject=Green%20Office%20Application%20-%20[INSERT%20OFFICE%20NAME]" TargetMode="External"/><Relationship Id="rId7" Type="http://schemas.openxmlformats.org/officeDocument/2006/relationships/hyperlink" Target="mailto:sustainability@harvard.edu" TargetMode="External"/><Relationship Id="rId2" Type="http://schemas.openxmlformats.org/officeDocument/2006/relationships/hyperlink" Target="http://green.harvard.edu/programs/green-offices" TargetMode="External"/><Relationship Id="rId1" Type="http://schemas.openxmlformats.org/officeDocument/2006/relationships/hyperlink" Target="http://green.harvard.edu/programs/green-offices/recognized-green-offices" TargetMode="External"/><Relationship Id="rId6" Type="http://schemas.openxmlformats.org/officeDocument/2006/relationships/hyperlink" Target="https://green.harvard.edu/programs/green-offices" TargetMode="External"/><Relationship Id="rId5" Type="http://schemas.openxmlformats.org/officeDocument/2006/relationships/hyperlink" Target="https://green.harvard.edu/" TargetMode="External"/><Relationship Id="rId4"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hyperlink" Target="http://green.harvard.edu/receive-monthly-green-tips-and-news" TargetMode="External"/><Relationship Id="rId3" Type="http://schemas.openxmlformats.org/officeDocument/2006/relationships/hyperlink" Target="https://harvardofs.wufoo.com/forms/z1yvkkp91nn85aq/" TargetMode="External"/><Relationship Id="rId7" Type="http://schemas.openxmlformats.org/officeDocument/2006/relationships/image" Target="../media/image1.jpeg"/><Relationship Id="rId2" Type="http://schemas.openxmlformats.org/officeDocument/2006/relationships/hyperlink" Target="http://green.harvard.edu/sites/green.harvard.edu/files/Double-sided%20Printing%20-%20Apple.pdf" TargetMode="External"/><Relationship Id="rId1" Type="http://schemas.openxmlformats.org/officeDocument/2006/relationships/hyperlink" Target="http://green.harvard.edu/sites/green.harvard.edu/files/Double-sided%20Printing%20-%20Windows.pdf" TargetMode="External"/><Relationship Id="rId6" Type="http://schemas.openxmlformats.org/officeDocument/2006/relationships/hyperlink" Target="http://green.harvard.edu/sites/green.harvard.edu/files/Power%20Management%20Windows.pdf" TargetMode="External"/><Relationship Id="rId5" Type="http://schemas.openxmlformats.org/officeDocument/2006/relationships/hyperlink" Target="http://green.harvard.edu/sites/green.harvard.edu/files/Power%20Management%20Apple%20Computers.pdf" TargetMode="External"/><Relationship Id="rId4" Type="http://schemas.openxmlformats.org/officeDocument/2006/relationships/hyperlink" Target="https://green.harvard.edu/subscribe"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green.harvard.edu/sites/green.harvard.edu/files/LED%20lighting%20Guide.pdf"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green.harvard.edu/sites/green.harvard.edu/files/zero-waste-event-guide.pdf"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green.harvard.edu/sites/green.harvard.edu/files/Common%20Green%20Purchases.pdf"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57150</xdr:rowOff>
    </xdr:from>
    <xdr:ext cx="10506075" cy="6477000"/>
    <xdr:sp macro="" textlink="">
      <xdr:nvSpPr>
        <xdr:cNvPr id="4" name="Shape 4">
          <a:extLst>
            <a:ext uri="{FF2B5EF4-FFF2-40B4-BE49-F238E27FC236}">
              <a16:creationId xmlns:a16="http://schemas.microsoft.com/office/drawing/2014/main" id="{00000000-0008-0000-0000-000004000000}"/>
            </a:ext>
          </a:extLst>
        </xdr:cNvPr>
        <xdr:cNvSpPr txBox="1"/>
      </xdr:nvSpPr>
      <xdr:spPr>
        <a:xfrm>
          <a:off x="57150" y="57150"/>
          <a:ext cx="10506075" cy="6477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r">
            <a:spcBef>
              <a:spcPts val="0"/>
            </a:spcBef>
            <a:spcAft>
              <a:spcPts val="0"/>
            </a:spcAft>
            <a:buNone/>
          </a:pPr>
          <a:endParaRPr sz="1400" b="1"/>
        </a:p>
        <a:p>
          <a:pPr marL="0" lvl="0" indent="0" algn="r">
            <a:spcBef>
              <a:spcPts val="0"/>
            </a:spcBef>
            <a:spcAft>
              <a:spcPts val="0"/>
            </a:spcAft>
            <a:buNone/>
          </a:pPr>
          <a:r>
            <a:rPr lang="en-US" sz="2000" b="1">
              <a:solidFill>
                <a:schemeClr val="dk1"/>
              </a:solidFill>
              <a:latin typeface="Calibri"/>
              <a:ea typeface="Calibri"/>
              <a:cs typeface="Calibri"/>
              <a:sym typeface="Calibri"/>
            </a:rPr>
            <a:t>Green Office Application - Instructions</a:t>
          </a:r>
          <a:endParaRPr sz="2000" b="1"/>
        </a:p>
        <a:p>
          <a:pPr marL="0" lvl="0" indent="0" algn="ctr">
            <a:spcBef>
              <a:spcPts val="0"/>
            </a:spcBef>
            <a:spcAft>
              <a:spcPts val="0"/>
            </a:spcAft>
            <a:buNone/>
          </a:pPr>
          <a:endParaRPr sz="800" b="1"/>
        </a:p>
        <a:p>
          <a:pPr marL="0" lvl="0" indent="0" algn="ctr">
            <a:spcBef>
              <a:spcPts val="0"/>
            </a:spcBef>
            <a:spcAft>
              <a:spcPts val="0"/>
            </a:spcAft>
            <a:buNone/>
          </a:pPr>
          <a:endParaRPr sz="800" b="1"/>
        </a:p>
        <a:p>
          <a:pPr marL="0" lvl="0" indent="0" algn="ctr">
            <a:spcBef>
              <a:spcPts val="0"/>
            </a:spcBef>
            <a:spcAft>
              <a:spcPts val="0"/>
            </a:spcAft>
            <a:buNone/>
          </a:pPr>
          <a:r>
            <a:rPr lang="en-US" sz="1600" b="1">
              <a:solidFill>
                <a:schemeClr val="dk1"/>
              </a:solidFill>
              <a:latin typeface="Calibri"/>
              <a:ea typeface="Calibri"/>
              <a:cs typeface="Calibri"/>
              <a:sym typeface="Calibri"/>
            </a:rPr>
            <a:t>Thank you for helping make Harvard a healthier, more sustainable community!</a:t>
          </a:r>
          <a:endParaRPr sz="1400"/>
        </a:p>
        <a:p>
          <a:pPr marL="0" lvl="0" indent="0" algn="ctr">
            <a:spcBef>
              <a:spcPts val="0"/>
            </a:spcBef>
            <a:spcAft>
              <a:spcPts val="0"/>
            </a:spcAft>
            <a:buNone/>
          </a:pPr>
          <a:endParaRPr sz="800" b="0"/>
        </a:p>
        <a:p>
          <a:pPr marL="0" lvl="0" indent="0" algn="l">
            <a:spcBef>
              <a:spcPts val="0"/>
            </a:spcBef>
            <a:spcAft>
              <a:spcPts val="0"/>
            </a:spcAft>
            <a:buNone/>
          </a:pPr>
          <a:r>
            <a:rPr lang="en-US" sz="1100" b="0">
              <a:solidFill>
                <a:schemeClr val="dk1"/>
              </a:solidFill>
              <a:latin typeface="Calibri"/>
              <a:ea typeface="Calibri"/>
              <a:cs typeface="Calibri"/>
              <a:sym typeface="Calibri"/>
            </a:rPr>
            <a:t>Here's how to get started:</a:t>
          </a:r>
          <a:endParaRPr sz="1400"/>
        </a:p>
        <a:p>
          <a:pPr marL="0" lvl="0" indent="0" algn="l">
            <a:spcBef>
              <a:spcPts val="0"/>
            </a:spcBef>
            <a:spcAft>
              <a:spcPts val="0"/>
            </a:spcAft>
            <a:buNone/>
          </a:pPr>
          <a:endParaRPr sz="800" b="1"/>
        </a:p>
        <a:p>
          <a:pPr marL="342900" marR="0" lvl="0" indent="-342900">
            <a:lnSpc>
              <a:spcPct val="115000"/>
            </a:lnSpc>
            <a:spcBef>
              <a:spcPts val="0"/>
            </a:spcBef>
            <a:spcAft>
              <a:spcPts val="0"/>
            </a:spcAft>
            <a:buSzPts val="1100"/>
            <a:buFont typeface="Cambria"/>
            <a:buAutoNum type="arabicPeriod"/>
          </a:pPr>
          <a:r>
            <a:rPr lang="en-US" sz="1100">
              <a:solidFill>
                <a:schemeClr val="dk1"/>
              </a:solidFill>
              <a:latin typeface="Calibri"/>
              <a:ea typeface="Calibri"/>
              <a:cs typeface="Calibri"/>
              <a:sym typeface="Calibri"/>
            </a:rPr>
            <a:t>Register your office </a:t>
          </a:r>
          <a:r>
            <a:rPr lang="en-US" sz="1100" u="sng">
              <a:solidFill>
                <a:srgbClr val="0000FF"/>
              </a:solidFill>
              <a:latin typeface="Calibri"/>
              <a:ea typeface="Calibri"/>
              <a:cs typeface="Calibri"/>
              <a:sym typeface="Calibri"/>
            </a:rPr>
            <a:t>online</a:t>
          </a:r>
          <a:r>
            <a:rPr lang="en-US" sz="1100">
              <a:solidFill>
                <a:schemeClr val="dk1"/>
              </a:solidFill>
              <a:latin typeface="Calibri"/>
              <a:ea typeface="Calibri"/>
              <a:cs typeface="Calibri"/>
              <a:sym typeface="Calibri"/>
            </a:rPr>
            <a:t> </a:t>
          </a:r>
          <a:r>
            <a:rPr lang="en-US" sz="1100" u="none">
              <a:solidFill>
                <a:schemeClr val="dk1"/>
              </a:solidFill>
              <a:latin typeface="Calibri"/>
              <a:ea typeface="Calibri"/>
              <a:cs typeface="Calibri"/>
              <a:sym typeface="Calibri"/>
            </a:rPr>
            <a:t>(click on the "Register" button).</a:t>
          </a:r>
          <a:endParaRPr lang="en-US" sz="1100" u="none">
            <a:solidFill>
              <a:sysClr val="windowText" lastClr="000000"/>
            </a:solidFill>
            <a:latin typeface="Calibri"/>
            <a:ea typeface="Calibri"/>
            <a:cs typeface="Calibri"/>
            <a:sym typeface="Calibri"/>
          </a:endParaRPr>
        </a:p>
        <a:p>
          <a:pPr marL="342900" marR="0" lvl="0" indent="-342900">
            <a:lnSpc>
              <a:spcPct val="115000"/>
            </a:lnSpc>
            <a:spcBef>
              <a:spcPts val="0"/>
            </a:spcBef>
            <a:spcAft>
              <a:spcPts val="0"/>
            </a:spcAft>
            <a:buSzPts val="1100"/>
            <a:buFont typeface="Cambria"/>
            <a:buAutoNum type="arabicPeriod"/>
          </a:pPr>
          <a:endParaRPr lang="en-US" sz="1100" u="none">
            <a:solidFill>
              <a:sysClr val="windowText" lastClr="000000"/>
            </a:solidFill>
            <a:latin typeface="Calibri"/>
            <a:ea typeface="Calibri"/>
            <a:cs typeface="Calibri"/>
            <a:sym typeface="Calibri"/>
          </a:endParaRPr>
        </a:p>
        <a:p>
          <a:pPr marL="342900" marR="0" lvl="0" indent="-342900">
            <a:lnSpc>
              <a:spcPct val="115000"/>
            </a:lnSpc>
            <a:spcBef>
              <a:spcPts val="0"/>
            </a:spcBef>
            <a:spcAft>
              <a:spcPts val="0"/>
            </a:spcAft>
            <a:buSzPts val="1100"/>
            <a:buFont typeface="Cambria"/>
            <a:buAutoNum type="arabicPeriod"/>
          </a:pPr>
          <a:r>
            <a:rPr lang="en-US" sz="1100">
              <a:solidFill>
                <a:schemeClr val="dk1"/>
              </a:solidFill>
              <a:latin typeface="Calibri"/>
              <a:ea typeface="Calibri"/>
              <a:cs typeface="Calibri"/>
              <a:sym typeface="Calibri"/>
            </a:rPr>
            <a:t>Complete this Excel application. Please save this file  as “School/Dept Acronym_Office Abbreviation_ Leaf Level_Semester Year.xlsx.”  For example, the Office for Sustainability at Harvard Kennedy School applying for Leaf 3 would be : "HKS_OFS_3_Fall 2018."</a:t>
          </a:r>
          <a:endParaRPr lang="en-US" sz="1100">
            <a:solidFill>
              <a:sysClr val="windowText" lastClr="000000"/>
            </a:solidFill>
            <a:latin typeface="Calibri"/>
            <a:ea typeface="Calibri"/>
            <a:cs typeface="Calibri"/>
            <a:sym typeface="Calibri"/>
          </a:endParaRPr>
        </a:p>
        <a:p>
          <a:pPr marL="342900" marR="0" lvl="0" indent="-342900">
            <a:lnSpc>
              <a:spcPct val="115000"/>
            </a:lnSpc>
            <a:spcBef>
              <a:spcPts val="0"/>
            </a:spcBef>
            <a:spcAft>
              <a:spcPts val="0"/>
            </a:spcAft>
            <a:buSzPts val="1100"/>
            <a:buFont typeface="Cambria"/>
            <a:buAutoNum type="arabicPeriod"/>
          </a:pPr>
          <a:endParaRPr lang="en-US" sz="1400">
            <a:solidFill>
              <a:sysClr val="windowText" lastClr="000000"/>
            </a:solidFill>
            <a:latin typeface="+mn-lt"/>
            <a:ea typeface="+mn-ea"/>
            <a:cs typeface="+mn-cs"/>
            <a:sym typeface="Calibri"/>
          </a:endParaRPr>
        </a:p>
        <a:p>
          <a:pPr marL="342900" marR="0" lvl="0" indent="-342900">
            <a:lnSpc>
              <a:spcPct val="115000"/>
            </a:lnSpc>
            <a:spcBef>
              <a:spcPts val="0"/>
            </a:spcBef>
            <a:spcAft>
              <a:spcPts val="0"/>
            </a:spcAft>
            <a:buSzPts val="1100"/>
            <a:buFont typeface="Cambria"/>
            <a:buAutoNum type="arabicPeriod"/>
          </a:pPr>
          <a:r>
            <a:rPr lang="en-US" sz="1100">
              <a:solidFill>
                <a:schemeClr val="dk1"/>
              </a:solidFill>
              <a:latin typeface="Calibri"/>
              <a:ea typeface="Calibri"/>
              <a:cs typeface="Calibri"/>
              <a:sym typeface="Calibri"/>
            </a:rPr>
            <a:t>Green Office certification levels are determined by the number of points you receive. You can track your progress via the "Progress Dashboard" tab.</a:t>
          </a:r>
          <a:endParaRPr sz="1400"/>
        </a:p>
        <a:p>
          <a:pPr marL="342900" marR="0" lvl="0" indent="-342900">
            <a:lnSpc>
              <a:spcPct val="115000"/>
            </a:lnSpc>
            <a:spcBef>
              <a:spcPts val="0"/>
            </a:spcBef>
            <a:spcAft>
              <a:spcPts val="0"/>
            </a:spcAft>
            <a:buSzPts val="1100"/>
            <a:buFont typeface="Cambria"/>
            <a:buAutoNum type="arabicPeriod"/>
          </a:pPr>
          <a:endParaRPr lang="en-US" sz="1100">
            <a:solidFill>
              <a:sysClr val="windowText" lastClr="000000"/>
            </a:solidFill>
            <a:latin typeface="Calibri"/>
            <a:ea typeface="Calibri"/>
            <a:cs typeface="Calibri"/>
            <a:sym typeface="Calibri"/>
          </a:endParaRPr>
        </a:p>
        <a:p>
          <a:pPr marL="342900" marR="0" lvl="0" indent="-342900">
            <a:lnSpc>
              <a:spcPct val="115000"/>
            </a:lnSpc>
            <a:spcBef>
              <a:spcPts val="0"/>
            </a:spcBef>
            <a:spcAft>
              <a:spcPts val="0"/>
            </a:spcAft>
            <a:buSzPts val="1100"/>
            <a:buFont typeface="Cambria"/>
            <a:buAutoNum type="arabicPeriod"/>
          </a:pPr>
          <a:r>
            <a:rPr lang="en-US" sz="1100">
              <a:solidFill>
                <a:schemeClr val="dk1"/>
              </a:solidFill>
              <a:latin typeface="Calibri"/>
              <a:ea typeface="Calibri"/>
              <a:cs typeface="Calibri"/>
              <a:sym typeface="Calibri"/>
            </a:rPr>
            <a:t>Begin by completing the "Office Inventory,"</a:t>
          </a:r>
          <a:r>
            <a:rPr lang="en-US" sz="1100" baseline="0">
              <a:solidFill>
                <a:schemeClr val="dk1"/>
              </a:solidFill>
              <a:latin typeface="Calibri"/>
              <a:ea typeface="Calibri"/>
              <a:cs typeface="Calibri"/>
              <a:sym typeface="Calibri"/>
            </a:rPr>
            <a:t> "Office Contact List," and </a:t>
          </a:r>
          <a:r>
            <a:rPr lang="en-US" sz="1100">
              <a:solidFill>
                <a:schemeClr val="dk1"/>
              </a:solidFill>
              <a:latin typeface="Calibri"/>
              <a:ea typeface="Calibri"/>
              <a:cs typeface="Calibri"/>
              <a:sym typeface="Calibri"/>
            </a:rPr>
            <a:t>"Required Points" which are prerequisites to certification. Next, complete all of the action items from the other tabs that you would like to pursue. Action items are organized based on their impact on sustainability: 3, 2, or 1 point(s).</a:t>
          </a:r>
          <a:endParaRPr sz="1400"/>
        </a:p>
        <a:p>
          <a:pPr marL="342900" marR="0" lvl="0" indent="-342900">
            <a:lnSpc>
              <a:spcPct val="115000"/>
            </a:lnSpc>
            <a:spcBef>
              <a:spcPts val="0"/>
            </a:spcBef>
            <a:spcAft>
              <a:spcPts val="0"/>
            </a:spcAft>
            <a:buSzPts val="1100"/>
            <a:buFont typeface="Cambria"/>
            <a:buAutoNum type="arabicPeriod"/>
          </a:pPr>
          <a:endParaRPr lang="en-US" sz="1100">
            <a:solidFill>
              <a:sysClr val="windowText" lastClr="000000"/>
            </a:solidFill>
            <a:latin typeface="Calibri"/>
            <a:ea typeface="Calibri"/>
            <a:cs typeface="Calibri"/>
            <a:sym typeface="Calibri"/>
          </a:endParaRPr>
        </a:p>
        <a:p>
          <a:pPr marL="342900" marR="0" lvl="0" indent="-342900">
            <a:lnSpc>
              <a:spcPct val="115000"/>
            </a:lnSpc>
            <a:spcBef>
              <a:spcPts val="0"/>
            </a:spcBef>
            <a:spcAft>
              <a:spcPts val="0"/>
            </a:spcAft>
            <a:buSzPts val="1100"/>
            <a:buFont typeface="Cambria"/>
            <a:buAutoNum type="arabicPeriod"/>
          </a:pPr>
          <a:r>
            <a:rPr lang="en-US" sz="1100">
              <a:solidFill>
                <a:schemeClr val="dk1"/>
              </a:solidFill>
              <a:latin typeface="Calibri"/>
              <a:ea typeface="Calibri"/>
              <a:cs typeface="Calibri"/>
              <a:sym typeface="Calibri"/>
            </a:rPr>
            <a:t>Track your progress by choosing a status in the “Achieved” column in each tab. As you update each action item, your point total and level will update automatically across the application. To change the status, click on the button outside the bottom-right corner of the activated cell and chose the appropriate status.</a:t>
          </a:r>
          <a:endParaRPr sz="1100">
            <a:latin typeface="Calibri"/>
            <a:ea typeface="Calibri"/>
            <a:cs typeface="Calibri"/>
            <a:sym typeface="Calibri"/>
          </a:endParaRPr>
        </a:p>
        <a:p>
          <a:pPr marL="742950" marR="0" lvl="1" indent="-285750">
            <a:lnSpc>
              <a:spcPct val="115000"/>
            </a:lnSpc>
            <a:spcBef>
              <a:spcPts val="0"/>
            </a:spcBef>
            <a:spcAft>
              <a:spcPts val="0"/>
            </a:spcAft>
            <a:buSzPts val="1100"/>
            <a:buFont typeface="Cambria"/>
            <a:buAutoNum type="alphaLcPeriod"/>
          </a:pPr>
          <a:r>
            <a:rPr lang="en-US" sz="1100" b="1">
              <a:solidFill>
                <a:schemeClr val="dk1"/>
              </a:solidFill>
              <a:latin typeface="Calibri"/>
              <a:ea typeface="Calibri"/>
              <a:cs typeface="Calibri"/>
              <a:sym typeface="Calibri"/>
            </a:rPr>
            <a:t>Yes</a:t>
          </a:r>
          <a:r>
            <a:rPr lang="en-US" sz="1100">
              <a:solidFill>
                <a:schemeClr val="dk1"/>
              </a:solidFill>
              <a:latin typeface="Calibri"/>
              <a:ea typeface="Calibri"/>
              <a:cs typeface="Calibri"/>
              <a:sym typeface="Calibri"/>
            </a:rPr>
            <a:t> – Completed action items (note: all required action items register as one point).</a:t>
          </a:r>
          <a:endParaRPr sz="1400"/>
        </a:p>
        <a:p>
          <a:pPr marL="742950" marR="0" lvl="1" indent="-285750">
            <a:lnSpc>
              <a:spcPct val="115000"/>
            </a:lnSpc>
            <a:spcBef>
              <a:spcPts val="0"/>
            </a:spcBef>
            <a:spcAft>
              <a:spcPts val="0"/>
            </a:spcAft>
            <a:buSzPts val="1100"/>
            <a:buFont typeface="Cambria"/>
            <a:buAutoNum type="alphaLcPeriod"/>
          </a:pPr>
          <a:r>
            <a:rPr lang="en-US" sz="1100" b="1">
              <a:solidFill>
                <a:schemeClr val="dk1"/>
              </a:solidFill>
              <a:latin typeface="Calibri"/>
              <a:ea typeface="Calibri"/>
              <a:cs typeface="Calibri"/>
              <a:sym typeface="Calibri"/>
            </a:rPr>
            <a:t>In Process</a:t>
          </a:r>
          <a:r>
            <a:rPr lang="en-US" sz="1100">
              <a:solidFill>
                <a:schemeClr val="dk1"/>
              </a:solidFill>
              <a:latin typeface="Calibri"/>
              <a:ea typeface="Calibri"/>
              <a:cs typeface="Calibri"/>
              <a:sym typeface="Calibri"/>
            </a:rPr>
            <a:t> – Items that are in process, but not complete. </a:t>
          </a:r>
          <a:endParaRPr sz="1100">
            <a:latin typeface="Calibri"/>
            <a:ea typeface="Calibri"/>
            <a:cs typeface="Calibri"/>
            <a:sym typeface="Calibri"/>
          </a:endParaRPr>
        </a:p>
        <a:p>
          <a:pPr marL="742950" marR="0" lvl="1" indent="-285750">
            <a:lnSpc>
              <a:spcPct val="115000"/>
            </a:lnSpc>
            <a:spcBef>
              <a:spcPts val="0"/>
            </a:spcBef>
            <a:spcAft>
              <a:spcPts val="0"/>
            </a:spcAft>
            <a:buSzPts val="1100"/>
            <a:buFont typeface="Cambria"/>
            <a:buAutoNum type="alphaLcPeriod"/>
          </a:pPr>
          <a:r>
            <a:rPr lang="en-US" sz="1100" b="1">
              <a:solidFill>
                <a:schemeClr val="dk1"/>
              </a:solidFill>
              <a:latin typeface="Calibri"/>
              <a:ea typeface="Calibri"/>
              <a:cs typeface="Calibri"/>
              <a:sym typeface="Calibri"/>
            </a:rPr>
            <a:t>No</a:t>
          </a:r>
          <a:r>
            <a:rPr lang="en-US" sz="1100">
              <a:solidFill>
                <a:schemeClr val="dk1"/>
              </a:solidFill>
              <a:latin typeface="Calibri"/>
              <a:ea typeface="Calibri"/>
              <a:cs typeface="Calibri"/>
              <a:sym typeface="Calibri"/>
            </a:rPr>
            <a:t> – Action items not being pursued or not completed. </a:t>
          </a:r>
          <a:endParaRPr sz="1100">
            <a:latin typeface="Calibri"/>
            <a:ea typeface="Calibri"/>
            <a:cs typeface="Calibri"/>
            <a:sym typeface="Calibri"/>
          </a:endParaRPr>
        </a:p>
        <a:p>
          <a:pPr marL="742950" marR="0" lvl="1" indent="-285750">
            <a:lnSpc>
              <a:spcPct val="115000"/>
            </a:lnSpc>
            <a:spcBef>
              <a:spcPts val="0"/>
            </a:spcBef>
            <a:spcAft>
              <a:spcPts val="0"/>
            </a:spcAft>
            <a:buSzPts val="1100"/>
            <a:buFont typeface="Cambria"/>
            <a:buAutoNum type="alphaLcPeriod"/>
          </a:pPr>
          <a:r>
            <a:rPr lang="en-US" sz="1100" b="1">
              <a:solidFill>
                <a:schemeClr val="dk1"/>
              </a:solidFill>
              <a:latin typeface="Calibri"/>
              <a:ea typeface="Calibri"/>
              <a:cs typeface="Calibri"/>
              <a:sym typeface="Calibri"/>
            </a:rPr>
            <a:t>N/A</a:t>
          </a:r>
          <a:r>
            <a:rPr lang="en-US" sz="1100">
              <a:solidFill>
                <a:schemeClr val="dk1"/>
              </a:solidFill>
              <a:latin typeface="Calibri"/>
              <a:ea typeface="Calibri"/>
              <a:cs typeface="Calibri"/>
              <a:sym typeface="Calibri"/>
            </a:rPr>
            <a:t> –  For action items not applicable to your office (to be used on the required points section only). Items marked N/A will require a brief note explaining the situation. </a:t>
          </a:r>
          <a:endParaRPr sz="1400"/>
        </a:p>
        <a:p>
          <a:pPr marL="342900" marR="0" lvl="0" indent="-342900">
            <a:lnSpc>
              <a:spcPct val="115000"/>
            </a:lnSpc>
            <a:spcBef>
              <a:spcPts val="0"/>
            </a:spcBef>
            <a:spcAft>
              <a:spcPts val="0"/>
            </a:spcAft>
            <a:buSzPts val="1100"/>
            <a:buFont typeface="Cambria"/>
            <a:buAutoNum type="arabicPeriod"/>
          </a:pPr>
          <a:endParaRPr lang="en-US" sz="1100">
            <a:solidFill>
              <a:sysClr val="windowText" lastClr="000000"/>
            </a:solidFill>
            <a:latin typeface="Calibri"/>
            <a:ea typeface="Calibri"/>
            <a:cs typeface="Calibri"/>
            <a:sym typeface="Calibri"/>
          </a:endParaRPr>
        </a:p>
        <a:p>
          <a:pPr marL="342900" marR="0" lvl="0" indent="-342900">
            <a:lnSpc>
              <a:spcPct val="115000"/>
            </a:lnSpc>
            <a:spcBef>
              <a:spcPts val="0"/>
            </a:spcBef>
            <a:spcAft>
              <a:spcPts val="0"/>
            </a:spcAft>
            <a:buSzPts val="1100"/>
            <a:buFont typeface="Cambria"/>
            <a:buAutoNum type="arabicPeriod"/>
          </a:pPr>
          <a:r>
            <a:rPr lang="en-US" sz="1100">
              <a:solidFill>
                <a:schemeClr val="dk1"/>
              </a:solidFill>
              <a:latin typeface="Calibri"/>
              <a:ea typeface="Calibri"/>
              <a:cs typeface="Calibri"/>
              <a:sym typeface="Calibri"/>
            </a:rPr>
            <a:t>Once you have completed the application, email </a:t>
          </a:r>
          <a:r>
            <a:rPr lang="en-US" sz="1100">
              <a:solidFill>
                <a:schemeClr val="tx1"/>
              </a:solidFill>
              <a:latin typeface="Calibri"/>
              <a:ea typeface="Calibri"/>
              <a:cs typeface="Calibri"/>
              <a:sym typeface="Calibri"/>
            </a:rPr>
            <a:t>to</a:t>
          </a:r>
          <a:r>
            <a:rPr lang="en-US" sz="1100">
              <a:solidFill>
                <a:srgbClr val="FF0000"/>
              </a:solidFill>
              <a:latin typeface="Calibri"/>
              <a:ea typeface="Calibri"/>
              <a:cs typeface="Calibri"/>
              <a:sym typeface="Calibri"/>
            </a:rPr>
            <a:t> </a:t>
          </a:r>
          <a:r>
            <a:rPr lang="en-US" sz="1100" u="sng">
              <a:solidFill>
                <a:schemeClr val="accent1"/>
              </a:solidFill>
              <a:latin typeface="Calibri"/>
              <a:ea typeface="Calibri"/>
              <a:cs typeface="Calibri"/>
              <a:sym typeface="Calibri"/>
            </a:rPr>
            <a:t>sustainability@harvard.edu</a:t>
          </a:r>
          <a:r>
            <a:rPr lang="en-US" sz="1100">
              <a:solidFill>
                <a:schemeClr val="dk1"/>
              </a:solidFill>
              <a:latin typeface="Calibri"/>
              <a:ea typeface="Calibri"/>
              <a:cs typeface="Calibri"/>
              <a:sym typeface="Calibri"/>
            </a:rPr>
            <a:t>, with the subject “Green Office Application – OFFICE NAME” along with any supplemental materials.</a:t>
          </a:r>
          <a:endParaRPr sz="1400"/>
        </a:p>
        <a:p>
          <a:pPr marL="342900" marR="0" lvl="0" indent="-342900">
            <a:lnSpc>
              <a:spcPct val="115000"/>
            </a:lnSpc>
            <a:spcBef>
              <a:spcPts val="0"/>
            </a:spcBef>
            <a:spcAft>
              <a:spcPts val="0"/>
            </a:spcAft>
            <a:buSzPts val="1100"/>
            <a:buFont typeface="Cambria"/>
            <a:buAutoNum type="arabicPeriod"/>
          </a:pPr>
          <a:endParaRPr lang="en-US" sz="1100" u="sng">
            <a:solidFill>
              <a:srgbClr val="0000FF"/>
            </a:solidFill>
            <a:latin typeface="Calibri"/>
            <a:ea typeface="Calibri"/>
            <a:cs typeface="Calibri"/>
            <a:sym typeface="Calibri"/>
          </a:endParaRPr>
        </a:p>
        <a:p>
          <a:pPr marL="342900" marR="0" lvl="0" indent="-342900">
            <a:lnSpc>
              <a:spcPct val="115000"/>
            </a:lnSpc>
            <a:spcBef>
              <a:spcPts val="0"/>
            </a:spcBef>
            <a:spcAft>
              <a:spcPts val="0"/>
            </a:spcAft>
            <a:buSzPts val="1100"/>
            <a:buFont typeface="Cambria"/>
            <a:buAutoNum type="arabicPeriod"/>
          </a:pPr>
          <a:r>
            <a:rPr lang="en-US" sz="1100">
              <a:solidFill>
                <a:schemeClr val="dk1"/>
              </a:solidFill>
              <a:latin typeface="Calibri"/>
              <a:ea typeface="Calibri"/>
              <a:cs typeface="Calibri"/>
              <a:sym typeface="Calibri"/>
            </a:rPr>
            <a:t>An OFS Liaison will notify you once your application is successful. You will receive your certificate and decals in the mail at the address given on the Registration Form. The office name will also appear on the </a:t>
          </a:r>
          <a:r>
            <a:rPr lang="en-US" sz="1100" u="sng">
              <a:solidFill>
                <a:schemeClr val="accent1"/>
              </a:solidFill>
              <a:latin typeface="Calibri"/>
              <a:ea typeface="Calibri"/>
              <a:cs typeface="Calibri"/>
              <a:sym typeface="Calibri"/>
            </a:rPr>
            <a:t>OFS website</a:t>
          </a:r>
          <a:r>
            <a:rPr lang="en-US" sz="1100">
              <a:solidFill>
                <a:srgbClr val="FF0000"/>
              </a:solidFill>
              <a:latin typeface="Calibri"/>
              <a:ea typeface="Calibri"/>
              <a:cs typeface="Calibri"/>
              <a:sym typeface="Calibri"/>
            </a:rPr>
            <a:t>.</a:t>
          </a:r>
          <a:endParaRPr sz="1100">
            <a:solidFill>
              <a:srgbClr val="FF0000"/>
            </a:solidFill>
            <a:latin typeface="Calibri"/>
            <a:ea typeface="Calibri"/>
            <a:cs typeface="Calibri"/>
            <a:sym typeface="Calibri"/>
          </a:endParaRPr>
        </a:p>
        <a:p>
          <a:pPr marL="342900" marR="0" lvl="0" indent="-342900">
            <a:lnSpc>
              <a:spcPct val="115000"/>
            </a:lnSpc>
            <a:spcBef>
              <a:spcPts val="0"/>
            </a:spcBef>
            <a:spcAft>
              <a:spcPts val="0"/>
            </a:spcAft>
            <a:buSzPts val="1100"/>
            <a:buFont typeface="Cambria"/>
            <a:buAutoNum type="arabicPeriod"/>
          </a:pPr>
          <a:endParaRPr lang="en-US" sz="1100" b="0">
            <a:solidFill>
              <a:sysClr val="windowText" lastClr="000000"/>
            </a:solidFill>
            <a:latin typeface="Calibri"/>
            <a:ea typeface="Calibri"/>
            <a:cs typeface="Calibri"/>
            <a:sym typeface="Calibri"/>
          </a:endParaRPr>
        </a:p>
        <a:p>
          <a:pPr marL="342900" marR="0" lvl="0" indent="-342900">
            <a:lnSpc>
              <a:spcPct val="115000"/>
            </a:lnSpc>
            <a:spcBef>
              <a:spcPts val="0"/>
            </a:spcBef>
            <a:spcAft>
              <a:spcPts val="0"/>
            </a:spcAft>
            <a:buSzPts val="1100"/>
            <a:buFont typeface="Cambria"/>
            <a:buAutoNum type="arabicPeriod"/>
          </a:pPr>
          <a:r>
            <a:rPr lang="en-US" sz="1100" b="0">
              <a:solidFill>
                <a:schemeClr val="dk1"/>
              </a:solidFill>
              <a:latin typeface="Calibri"/>
              <a:ea typeface="Calibri"/>
              <a:cs typeface="Calibri"/>
              <a:sym typeface="Calibri"/>
            </a:rPr>
            <a:t>Please see the </a:t>
          </a:r>
          <a:r>
            <a:rPr lang="en-US" sz="1100" b="0" u="sng">
              <a:solidFill>
                <a:schemeClr val="accent1"/>
              </a:solidFill>
              <a:latin typeface="Calibri"/>
              <a:ea typeface="Calibri"/>
              <a:cs typeface="Calibri"/>
              <a:sym typeface="Calibri"/>
            </a:rPr>
            <a:t>Frequently Asked Questions</a:t>
          </a:r>
          <a:r>
            <a:rPr lang="en-US" sz="1100" b="0" u="none">
              <a:solidFill>
                <a:srgbClr val="FF0000"/>
              </a:solidFill>
              <a:latin typeface="Calibri"/>
              <a:ea typeface="Calibri"/>
              <a:cs typeface="Calibri"/>
              <a:sym typeface="Calibri"/>
            </a:rPr>
            <a:t> </a:t>
          </a:r>
          <a:r>
            <a:rPr lang="en-US" sz="1100" b="0">
              <a:solidFill>
                <a:schemeClr val="dk1"/>
              </a:solidFill>
              <a:latin typeface="Calibri"/>
              <a:ea typeface="Calibri"/>
              <a:cs typeface="Calibri"/>
              <a:sym typeface="Calibri"/>
            </a:rPr>
            <a:t>for more information. </a:t>
          </a:r>
          <a:endParaRPr sz="1100">
            <a:latin typeface="Calibri"/>
            <a:ea typeface="Calibri"/>
            <a:cs typeface="Calibri"/>
            <a:sym typeface="Calibri"/>
          </a:endParaRPr>
        </a:p>
      </xdr:txBody>
    </xdr:sp>
    <xdr:clientData fLocksWithSheet="0"/>
  </xdr:oneCellAnchor>
  <xdr:oneCellAnchor>
    <xdr:from>
      <xdr:col>4</xdr:col>
      <xdr:colOff>161925</xdr:colOff>
      <xdr:row>36</xdr:row>
      <xdr:rowOff>28575</xdr:rowOff>
    </xdr:from>
    <xdr:ext cx="723900" cy="142875"/>
    <xdr:sp macro="" textlink="">
      <xdr:nvSpPr>
        <xdr:cNvPr id="6" name="Shape 6">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4984050" y="3708563"/>
          <a:ext cx="723900" cy="142875"/>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oneCellAnchor>
    <xdr:from>
      <xdr:col>2</xdr:col>
      <xdr:colOff>133350</xdr:colOff>
      <xdr:row>38</xdr:row>
      <xdr:rowOff>38100</xdr:rowOff>
    </xdr:from>
    <xdr:ext cx="1562100" cy="161925"/>
    <xdr:sp macro="" textlink="">
      <xdr:nvSpPr>
        <xdr:cNvPr id="8" name="Shape 8">
          <a:hlinkClick xmlns:r="http://schemas.openxmlformats.org/officeDocument/2006/relationships" r:id="rId2"/>
          <a:extLst>
            <a:ext uri="{FF2B5EF4-FFF2-40B4-BE49-F238E27FC236}">
              <a16:creationId xmlns:a16="http://schemas.microsoft.com/office/drawing/2014/main" id="{00000000-0008-0000-0000-000008000000}"/>
            </a:ext>
          </a:extLst>
        </xdr:cNvPr>
        <xdr:cNvSpPr/>
      </xdr:nvSpPr>
      <xdr:spPr>
        <a:xfrm>
          <a:off x="4564950" y="3703800"/>
          <a:ext cx="1562100" cy="152400"/>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oneCellAnchor>
    <xdr:from>
      <xdr:col>2</xdr:col>
      <xdr:colOff>447675</xdr:colOff>
      <xdr:row>8</xdr:row>
      <xdr:rowOff>66675</xdr:rowOff>
    </xdr:from>
    <xdr:ext cx="400050" cy="152400"/>
    <xdr:sp macro="" textlink="">
      <xdr:nvSpPr>
        <xdr:cNvPr id="10" name="Shape 10">
          <a:hlinkClick xmlns:r="http://schemas.openxmlformats.org/officeDocument/2006/relationships" r:id="rId2"/>
          <a:extLst>
            <a:ext uri="{FF2B5EF4-FFF2-40B4-BE49-F238E27FC236}">
              <a16:creationId xmlns:a16="http://schemas.microsoft.com/office/drawing/2014/main" id="{00000000-0008-0000-0000-00000A000000}"/>
            </a:ext>
          </a:extLst>
        </xdr:cNvPr>
        <xdr:cNvSpPr/>
      </xdr:nvSpPr>
      <xdr:spPr>
        <a:xfrm>
          <a:off x="5145975" y="3708563"/>
          <a:ext cx="400050" cy="142875"/>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oneCellAnchor>
    <xdr:from>
      <xdr:col>5</xdr:col>
      <xdr:colOff>476250</xdr:colOff>
      <xdr:row>28</xdr:row>
      <xdr:rowOff>161925</xdr:rowOff>
    </xdr:from>
    <xdr:ext cx="1524000" cy="104775"/>
    <xdr:sp macro="" textlink="">
      <xdr:nvSpPr>
        <xdr:cNvPr id="12" name="Shape 12">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3429000" y="5572125"/>
          <a:ext cx="1524000" cy="104775"/>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twoCellAnchor editAs="oneCell">
    <xdr:from>
      <xdr:col>0</xdr:col>
      <xdr:colOff>101600</xdr:colOff>
      <xdr:row>1</xdr:row>
      <xdr:rowOff>12700</xdr:rowOff>
    </xdr:from>
    <xdr:to>
      <xdr:col>7</xdr:col>
      <xdr:colOff>387350</xdr:colOff>
      <xdr:row>4</xdr:row>
      <xdr:rowOff>84138</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4822" b="18477"/>
        <a:stretch/>
      </xdr:blipFill>
      <xdr:spPr>
        <a:xfrm>
          <a:off x="101600" y="203200"/>
          <a:ext cx="4997450" cy="642938"/>
        </a:xfrm>
        <a:prstGeom prst="rect">
          <a:avLst/>
        </a:prstGeom>
      </xdr:spPr>
    </xdr:pic>
    <xdr:clientData/>
  </xdr:twoCellAnchor>
  <xdr:oneCellAnchor>
    <xdr:from>
      <xdr:col>4</xdr:col>
      <xdr:colOff>95250</xdr:colOff>
      <xdr:row>32</xdr:row>
      <xdr:rowOff>152400</xdr:rowOff>
    </xdr:from>
    <xdr:ext cx="781050" cy="114300"/>
    <xdr:sp macro="" textlink="">
      <xdr:nvSpPr>
        <xdr:cNvPr id="9" name="Shape 12">
          <a:hlinkClick xmlns:r="http://schemas.openxmlformats.org/officeDocument/2006/relationships" r:id="rId5"/>
          <a:extLst>
            <a:ext uri="{FF2B5EF4-FFF2-40B4-BE49-F238E27FC236}">
              <a16:creationId xmlns:a16="http://schemas.microsoft.com/office/drawing/2014/main" id="{00000000-0008-0000-0000-000009000000}"/>
            </a:ext>
          </a:extLst>
        </xdr:cNvPr>
        <xdr:cNvSpPr/>
      </xdr:nvSpPr>
      <xdr:spPr>
        <a:xfrm>
          <a:off x="2457450" y="6362700"/>
          <a:ext cx="781050" cy="114300"/>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oneCellAnchor>
    <xdr:from>
      <xdr:col>2</xdr:col>
      <xdr:colOff>152399</xdr:colOff>
      <xdr:row>34</xdr:row>
      <xdr:rowOff>133350</xdr:rowOff>
    </xdr:from>
    <xdr:ext cx="1609725" cy="104775"/>
    <xdr:sp macro="" textlink="">
      <xdr:nvSpPr>
        <xdr:cNvPr id="13" name="Shape 12">
          <a:hlinkClick xmlns:r="http://schemas.openxmlformats.org/officeDocument/2006/relationships" r:id="rId6"/>
          <a:extLst>
            <a:ext uri="{FF2B5EF4-FFF2-40B4-BE49-F238E27FC236}">
              <a16:creationId xmlns:a16="http://schemas.microsoft.com/office/drawing/2014/main" id="{00000000-0008-0000-0000-00000D000000}"/>
            </a:ext>
          </a:extLst>
        </xdr:cNvPr>
        <xdr:cNvSpPr/>
      </xdr:nvSpPr>
      <xdr:spPr>
        <a:xfrm>
          <a:off x="1333499" y="6743700"/>
          <a:ext cx="1609725" cy="104775"/>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oneCellAnchor>
    <xdr:from>
      <xdr:col>5</xdr:col>
      <xdr:colOff>469199</xdr:colOff>
      <xdr:row>25</xdr:row>
      <xdr:rowOff>165262</xdr:rowOff>
    </xdr:from>
    <xdr:ext cx="1578675" cy="158587"/>
    <xdr:sp macro="" textlink="">
      <xdr:nvSpPr>
        <xdr:cNvPr id="14" name="Shape 10">
          <a:hlinkClick xmlns:r="http://schemas.openxmlformats.org/officeDocument/2006/relationships" r:id="rId7"/>
          <a:extLst>
            <a:ext uri="{FF2B5EF4-FFF2-40B4-BE49-F238E27FC236}">
              <a16:creationId xmlns:a16="http://schemas.microsoft.com/office/drawing/2014/main" id="{00000000-0008-0000-0000-00000E000000}"/>
            </a:ext>
          </a:extLst>
        </xdr:cNvPr>
        <xdr:cNvSpPr/>
      </xdr:nvSpPr>
      <xdr:spPr>
        <a:xfrm>
          <a:off x="3421949" y="4975387"/>
          <a:ext cx="1578675" cy="158587"/>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oneCellAnchor>
    <xdr:from>
      <xdr:col>4</xdr:col>
      <xdr:colOff>126300</xdr:colOff>
      <xdr:row>29</xdr:row>
      <xdr:rowOff>127162</xdr:rowOff>
    </xdr:from>
    <xdr:ext cx="759526" cy="187163"/>
    <xdr:sp macro="" textlink="">
      <xdr:nvSpPr>
        <xdr:cNvPr id="15" name="Shape 10">
          <a:hlinkClick xmlns:r="http://schemas.openxmlformats.org/officeDocument/2006/relationships" r:id="rId5"/>
          <a:extLst>
            <a:ext uri="{FF2B5EF4-FFF2-40B4-BE49-F238E27FC236}">
              <a16:creationId xmlns:a16="http://schemas.microsoft.com/office/drawing/2014/main" id="{00000000-0008-0000-0000-00000F000000}"/>
            </a:ext>
          </a:extLst>
        </xdr:cNvPr>
        <xdr:cNvSpPr/>
      </xdr:nvSpPr>
      <xdr:spPr>
        <a:xfrm>
          <a:off x="2488500" y="5737387"/>
          <a:ext cx="759526" cy="187163"/>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oneCellAnchor>
    <xdr:from>
      <xdr:col>2</xdr:col>
      <xdr:colOff>135825</xdr:colOff>
      <xdr:row>31</xdr:row>
      <xdr:rowOff>117637</xdr:rowOff>
    </xdr:from>
    <xdr:ext cx="1645350" cy="187163"/>
    <xdr:sp macro="" textlink="">
      <xdr:nvSpPr>
        <xdr:cNvPr id="16" name="Shape 10">
          <a:hlinkClick xmlns:r="http://schemas.openxmlformats.org/officeDocument/2006/relationships" r:id="rId6"/>
          <a:extLst>
            <a:ext uri="{FF2B5EF4-FFF2-40B4-BE49-F238E27FC236}">
              <a16:creationId xmlns:a16="http://schemas.microsoft.com/office/drawing/2014/main" id="{00000000-0008-0000-0000-000010000000}"/>
            </a:ext>
          </a:extLst>
        </xdr:cNvPr>
        <xdr:cNvSpPr/>
      </xdr:nvSpPr>
      <xdr:spPr>
        <a:xfrm>
          <a:off x="1316925" y="6127912"/>
          <a:ext cx="1645350" cy="187163"/>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857250</xdr:colOff>
      <xdr:row>0</xdr:row>
      <xdr:rowOff>642938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822" b="18477"/>
        <a:stretch/>
      </xdr:blipFill>
      <xdr:spPr>
        <a:xfrm>
          <a:off x="0" y="0"/>
          <a:ext cx="4997450" cy="6429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4572000</xdr:colOff>
      <xdr:row>3</xdr:row>
      <xdr:rowOff>71438</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822" b="18477"/>
        <a:stretch/>
      </xdr:blipFill>
      <xdr:spPr>
        <a:xfrm>
          <a:off x="0" y="0"/>
          <a:ext cx="4572000" cy="6429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1657350</xdr:colOff>
      <xdr:row>10</xdr:row>
      <xdr:rowOff>19050</xdr:rowOff>
    </xdr:from>
    <xdr:ext cx="571500" cy="190500"/>
    <xdr:sp macro="" textlink="">
      <xdr:nvSpPr>
        <xdr:cNvPr id="3" name="Shape 3">
          <a:hlinkClick xmlns:r="http://schemas.openxmlformats.org/officeDocument/2006/relationships" r:id="rId1" invalidUrl="http://green.harvard.edu/sites/green.harvard.edu/files/Double-sided Printing - Windows.pdf"/>
          <a:extLst>
            <a:ext uri="{FF2B5EF4-FFF2-40B4-BE49-F238E27FC236}">
              <a16:creationId xmlns:a16="http://schemas.microsoft.com/office/drawing/2014/main" id="{00000000-0008-0000-0300-000003000000}"/>
            </a:ext>
          </a:extLst>
        </xdr:cNvPr>
        <xdr:cNvSpPr/>
      </xdr:nvSpPr>
      <xdr:spPr>
        <a:xfrm>
          <a:off x="5060250" y="3684750"/>
          <a:ext cx="571500" cy="190500"/>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oneCellAnchor>
    <xdr:from>
      <xdr:col>4</xdr:col>
      <xdr:colOff>9525</xdr:colOff>
      <xdr:row>10</xdr:row>
      <xdr:rowOff>200025</xdr:rowOff>
    </xdr:from>
    <xdr:ext cx="266700" cy="161925"/>
    <xdr:sp macro="" textlink="">
      <xdr:nvSpPr>
        <xdr:cNvPr id="5" name="Shape 5">
          <a:hlinkClick xmlns:r="http://schemas.openxmlformats.org/officeDocument/2006/relationships" r:id="rId2" invalidUrl="http://green.harvard.edu/sites/green.harvard.edu/files/Double-sided Printing - Apple.pdf"/>
          <a:extLst>
            <a:ext uri="{FF2B5EF4-FFF2-40B4-BE49-F238E27FC236}">
              <a16:creationId xmlns:a16="http://schemas.microsoft.com/office/drawing/2014/main" id="{00000000-0008-0000-0300-000005000000}"/>
            </a:ext>
          </a:extLst>
        </xdr:cNvPr>
        <xdr:cNvSpPr/>
      </xdr:nvSpPr>
      <xdr:spPr>
        <a:xfrm>
          <a:off x="5212650" y="3699038"/>
          <a:ext cx="266700" cy="161925"/>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oneCellAnchor>
    <xdr:from>
      <xdr:col>3</xdr:col>
      <xdr:colOff>2305050</xdr:colOff>
      <xdr:row>2</xdr:row>
      <xdr:rowOff>0</xdr:rowOff>
    </xdr:from>
    <xdr:ext cx="381000" cy="123825"/>
    <xdr:sp macro="" textlink="">
      <xdr:nvSpPr>
        <xdr:cNvPr id="9" name="Shape 9">
          <a:hlinkClick xmlns:r="http://schemas.openxmlformats.org/officeDocument/2006/relationships" r:id="rId3"/>
          <a:extLst>
            <a:ext uri="{FF2B5EF4-FFF2-40B4-BE49-F238E27FC236}">
              <a16:creationId xmlns:a16="http://schemas.microsoft.com/office/drawing/2014/main" id="{00000000-0008-0000-0300-000009000000}"/>
            </a:ext>
          </a:extLst>
        </xdr:cNvPr>
        <xdr:cNvSpPr/>
      </xdr:nvSpPr>
      <xdr:spPr>
        <a:xfrm>
          <a:off x="5155500" y="3718088"/>
          <a:ext cx="381000" cy="123825"/>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oneCellAnchor>
    <xdr:from>
      <xdr:col>4</xdr:col>
      <xdr:colOff>476250</xdr:colOff>
      <xdr:row>15</xdr:row>
      <xdr:rowOff>38100</xdr:rowOff>
    </xdr:from>
    <xdr:ext cx="371475" cy="123825"/>
    <xdr:sp macro="" textlink="">
      <xdr:nvSpPr>
        <xdr:cNvPr id="11" name="Shape 11">
          <a:hlinkClick xmlns:r="http://schemas.openxmlformats.org/officeDocument/2006/relationships" r:id="rId4"/>
          <a:extLst>
            <a:ext uri="{FF2B5EF4-FFF2-40B4-BE49-F238E27FC236}">
              <a16:creationId xmlns:a16="http://schemas.microsoft.com/office/drawing/2014/main" id="{00000000-0008-0000-0300-00000B000000}"/>
            </a:ext>
          </a:extLst>
        </xdr:cNvPr>
        <xdr:cNvSpPr/>
      </xdr:nvSpPr>
      <xdr:spPr>
        <a:xfrm>
          <a:off x="5160263" y="3718088"/>
          <a:ext cx="371475" cy="123825"/>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oneCellAnchor>
    <xdr:from>
      <xdr:col>3</xdr:col>
      <xdr:colOff>790575</xdr:colOff>
      <xdr:row>18</xdr:row>
      <xdr:rowOff>438150</xdr:rowOff>
    </xdr:from>
    <xdr:ext cx="276225" cy="114300"/>
    <xdr:sp macro="" textlink="">
      <xdr:nvSpPr>
        <xdr:cNvPr id="14" name="Shape 14">
          <a:hlinkClick xmlns:r="http://schemas.openxmlformats.org/officeDocument/2006/relationships" r:id="rId5" invalidUrl="http://green.harvard.edu/sites/green.harvard.edu/files/Power Management Apple Computers.pdf"/>
          <a:extLst>
            <a:ext uri="{FF2B5EF4-FFF2-40B4-BE49-F238E27FC236}">
              <a16:creationId xmlns:a16="http://schemas.microsoft.com/office/drawing/2014/main" id="{00000000-0008-0000-0300-00000E000000}"/>
            </a:ext>
          </a:extLst>
        </xdr:cNvPr>
        <xdr:cNvSpPr/>
      </xdr:nvSpPr>
      <xdr:spPr>
        <a:xfrm>
          <a:off x="5207888" y="3722850"/>
          <a:ext cx="276225" cy="114300"/>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oneCellAnchor>
    <xdr:from>
      <xdr:col>3</xdr:col>
      <xdr:colOff>57150</xdr:colOff>
      <xdr:row>18</xdr:row>
      <xdr:rowOff>428625</xdr:rowOff>
    </xdr:from>
    <xdr:ext cx="581025" cy="123825"/>
    <xdr:sp macro="" textlink="">
      <xdr:nvSpPr>
        <xdr:cNvPr id="15" name="Shape 15">
          <a:hlinkClick xmlns:r="http://schemas.openxmlformats.org/officeDocument/2006/relationships" r:id="rId6" invalidUrl="http://green.harvard.edu/sites/green.harvard.edu/files/Power Management Windows.pdf"/>
          <a:extLst>
            <a:ext uri="{FF2B5EF4-FFF2-40B4-BE49-F238E27FC236}">
              <a16:creationId xmlns:a16="http://schemas.microsoft.com/office/drawing/2014/main" id="{00000000-0008-0000-0300-00000F000000}"/>
            </a:ext>
          </a:extLst>
        </xdr:cNvPr>
        <xdr:cNvSpPr/>
      </xdr:nvSpPr>
      <xdr:spPr>
        <a:xfrm>
          <a:off x="5055488" y="3718088"/>
          <a:ext cx="581025" cy="123825"/>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twoCellAnchor editAs="oneCell">
    <xdr:from>
      <xdr:col>0</xdr:col>
      <xdr:colOff>0</xdr:colOff>
      <xdr:row>0</xdr:row>
      <xdr:rowOff>0</xdr:rowOff>
    </xdr:from>
    <xdr:to>
      <xdr:col>3</xdr:col>
      <xdr:colOff>1581150</xdr:colOff>
      <xdr:row>0</xdr:row>
      <xdr:rowOff>642938</xdr:rowOff>
    </xdr:to>
    <xdr:pic>
      <xdr:nvPicPr>
        <xdr:cNvPr id="12" name="Picture 11">
          <a:extLst>
            <a:ext uri="{FF2B5EF4-FFF2-40B4-BE49-F238E27FC236}">
              <a16:creationId xmlns:a16="http://schemas.microsoft.com/office/drawing/2014/main" id="{00000000-0008-0000-0300-00000C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t="14822" b="18477"/>
        <a:stretch/>
      </xdr:blipFill>
      <xdr:spPr>
        <a:xfrm>
          <a:off x="0" y="0"/>
          <a:ext cx="4997450" cy="642938"/>
        </a:xfrm>
        <a:prstGeom prst="rect">
          <a:avLst/>
        </a:prstGeom>
      </xdr:spPr>
    </xdr:pic>
    <xdr:clientData/>
  </xdr:twoCellAnchor>
  <xdr:oneCellAnchor>
    <xdr:from>
      <xdr:col>3</xdr:col>
      <xdr:colOff>2169413</xdr:colOff>
      <xdr:row>6</xdr:row>
      <xdr:rowOff>250988</xdr:rowOff>
    </xdr:from>
    <xdr:ext cx="371475" cy="123825"/>
    <xdr:sp macro="" textlink="">
      <xdr:nvSpPr>
        <xdr:cNvPr id="16" name="Shape 11">
          <a:hlinkClick xmlns:r="http://schemas.openxmlformats.org/officeDocument/2006/relationships" r:id="rId8"/>
          <a:extLst>
            <a:ext uri="{FF2B5EF4-FFF2-40B4-BE49-F238E27FC236}">
              <a16:creationId xmlns:a16="http://schemas.microsoft.com/office/drawing/2014/main" id="{00000000-0008-0000-0300-000010000000}"/>
            </a:ext>
          </a:extLst>
        </xdr:cNvPr>
        <xdr:cNvSpPr/>
      </xdr:nvSpPr>
      <xdr:spPr>
        <a:xfrm>
          <a:off x="5160263" y="3718088"/>
          <a:ext cx="371475" cy="123825"/>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oneCellAnchor>
    <xdr:from>
      <xdr:col>3</xdr:col>
      <xdr:colOff>2321813</xdr:colOff>
      <xdr:row>6</xdr:row>
      <xdr:rowOff>403388</xdr:rowOff>
    </xdr:from>
    <xdr:ext cx="371475" cy="123825"/>
    <xdr:sp macro="" textlink="">
      <xdr:nvSpPr>
        <xdr:cNvPr id="17" name="Shape 11">
          <a:hlinkClick xmlns:r="http://schemas.openxmlformats.org/officeDocument/2006/relationships" r:id="rId4"/>
          <a:extLst>
            <a:ext uri="{FF2B5EF4-FFF2-40B4-BE49-F238E27FC236}">
              <a16:creationId xmlns:a16="http://schemas.microsoft.com/office/drawing/2014/main" id="{00000000-0008-0000-0300-000011000000}"/>
            </a:ext>
          </a:extLst>
        </xdr:cNvPr>
        <xdr:cNvSpPr/>
      </xdr:nvSpPr>
      <xdr:spPr>
        <a:xfrm>
          <a:off x="5312663" y="3870488"/>
          <a:ext cx="371475" cy="123825"/>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oneCellAnchor>
    <xdr:from>
      <xdr:col>3</xdr:col>
      <xdr:colOff>142875</xdr:colOff>
      <xdr:row>14</xdr:row>
      <xdr:rowOff>1381125</xdr:rowOff>
    </xdr:from>
    <xdr:ext cx="2752725" cy="142875"/>
    <xdr:sp macro="" textlink="">
      <xdr:nvSpPr>
        <xdr:cNvPr id="18" name="Shape 11">
          <a:hlinkClick xmlns:r="http://schemas.openxmlformats.org/officeDocument/2006/relationships" r:id="rId4"/>
          <a:extLst>
            <a:ext uri="{FF2B5EF4-FFF2-40B4-BE49-F238E27FC236}">
              <a16:creationId xmlns:a16="http://schemas.microsoft.com/office/drawing/2014/main" id="{00000000-0008-0000-0300-000012000000}"/>
            </a:ext>
          </a:extLst>
        </xdr:cNvPr>
        <xdr:cNvSpPr/>
      </xdr:nvSpPr>
      <xdr:spPr>
        <a:xfrm>
          <a:off x="3133725" y="11325225"/>
          <a:ext cx="2752725" cy="142875"/>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4</xdr:col>
      <xdr:colOff>38100</xdr:colOff>
      <xdr:row>13</xdr:row>
      <xdr:rowOff>990600</xdr:rowOff>
    </xdr:from>
    <xdr:ext cx="1628775" cy="114300"/>
    <xdr:sp macro="" textlink="">
      <xdr:nvSpPr>
        <xdr:cNvPr id="16" name="Shape 16">
          <a:hlinkClick xmlns:r="http://schemas.openxmlformats.org/officeDocument/2006/relationships" r:id="rId1" invalidUrl="http://green.harvard.edu/sites/green.harvard.edu/files/LED lighting Guide.pdf"/>
          <a:extLst>
            <a:ext uri="{FF2B5EF4-FFF2-40B4-BE49-F238E27FC236}">
              <a16:creationId xmlns:a16="http://schemas.microsoft.com/office/drawing/2014/main" id="{00000000-0008-0000-0400-000010000000}"/>
            </a:ext>
          </a:extLst>
        </xdr:cNvPr>
        <xdr:cNvSpPr/>
      </xdr:nvSpPr>
      <xdr:spPr>
        <a:xfrm>
          <a:off x="4531613" y="3722850"/>
          <a:ext cx="1628775" cy="114300"/>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oneCellAnchor>
    <xdr:from>
      <xdr:col>4</xdr:col>
      <xdr:colOff>19050</xdr:colOff>
      <xdr:row>13</xdr:row>
      <xdr:rowOff>1171575</xdr:rowOff>
    </xdr:from>
    <xdr:ext cx="1657350" cy="133350"/>
    <xdr:sp macro="" textlink="">
      <xdr:nvSpPr>
        <xdr:cNvPr id="17" name="Shape 17">
          <a:hlinkClick xmlns:r="http://schemas.openxmlformats.org/officeDocument/2006/relationships" r:id="rId1" invalidUrl="http://green.harvard.edu/sites/green.harvard.edu/files/LED lighting Guide.pdf"/>
          <a:extLst>
            <a:ext uri="{FF2B5EF4-FFF2-40B4-BE49-F238E27FC236}">
              <a16:creationId xmlns:a16="http://schemas.microsoft.com/office/drawing/2014/main" id="{00000000-0008-0000-0400-000011000000}"/>
            </a:ext>
          </a:extLst>
        </xdr:cNvPr>
        <xdr:cNvSpPr/>
      </xdr:nvSpPr>
      <xdr:spPr>
        <a:xfrm>
          <a:off x="4517325" y="3713325"/>
          <a:ext cx="1657350" cy="133350"/>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twoCellAnchor editAs="oneCell">
    <xdr:from>
      <xdr:col>0</xdr:col>
      <xdr:colOff>0</xdr:colOff>
      <xdr:row>0</xdr:row>
      <xdr:rowOff>0</xdr:rowOff>
    </xdr:from>
    <xdr:to>
      <xdr:col>3</xdr:col>
      <xdr:colOff>1581150</xdr:colOff>
      <xdr:row>0</xdr:row>
      <xdr:rowOff>642938</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4822" b="18477"/>
        <a:stretch/>
      </xdr:blipFill>
      <xdr:spPr>
        <a:xfrm>
          <a:off x="0" y="0"/>
          <a:ext cx="4997450" cy="6429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4</xdr:col>
      <xdr:colOff>28575</xdr:colOff>
      <xdr:row>11</xdr:row>
      <xdr:rowOff>38100</xdr:rowOff>
    </xdr:from>
    <xdr:ext cx="1476375" cy="123825"/>
    <xdr:sp macro="" textlink="">
      <xdr:nvSpPr>
        <xdr:cNvPr id="18" name="Shape 18">
          <a:hlinkClick xmlns:r="http://schemas.openxmlformats.org/officeDocument/2006/relationships" r:id="rId1"/>
          <a:extLst>
            <a:ext uri="{FF2B5EF4-FFF2-40B4-BE49-F238E27FC236}">
              <a16:creationId xmlns:a16="http://schemas.microsoft.com/office/drawing/2014/main" id="{00000000-0008-0000-0500-000012000000}"/>
            </a:ext>
          </a:extLst>
        </xdr:cNvPr>
        <xdr:cNvSpPr/>
      </xdr:nvSpPr>
      <xdr:spPr>
        <a:xfrm>
          <a:off x="4607813" y="3718088"/>
          <a:ext cx="1476375" cy="123825"/>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twoCellAnchor editAs="oneCell">
    <xdr:from>
      <xdr:col>0</xdr:col>
      <xdr:colOff>0</xdr:colOff>
      <xdr:row>0</xdr:row>
      <xdr:rowOff>0</xdr:rowOff>
    </xdr:from>
    <xdr:to>
      <xdr:col>3</xdr:col>
      <xdr:colOff>1581150</xdr:colOff>
      <xdr:row>0</xdr:row>
      <xdr:rowOff>642938</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4822" b="18477"/>
        <a:stretch/>
      </xdr:blipFill>
      <xdr:spPr>
        <a:xfrm>
          <a:off x="0" y="0"/>
          <a:ext cx="4997450" cy="6429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4</xdr:col>
      <xdr:colOff>9525</xdr:colOff>
      <xdr:row>3</xdr:row>
      <xdr:rowOff>28575</xdr:rowOff>
    </xdr:from>
    <xdr:ext cx="1647825" cy="152400"/>
    <xdr:sp macro="" textlink="">
      <xdr:nvSpPr>
        <xdr:cNvPr id="20" name="Shape 20">
          <a:hlinkClick xmlns:r="http://schemas.openxmlformats.org/officeDocument/2006/relationships" r:id="rId1" invalidUrl="http://green.harvard.edu/sites/green.harvard.edu/files/Common Green Purchases.pdf"/>
          <a:extLst>
            <a:ext uri="{FF2B5EF4-FFF2-40B4-BE49-F238E27FC236}">
              <a16:creationId xmlns:a16="http://schemas.microsoft.com/office/drawing/2014/main" id="{00000000-0008-0000-0600-000014000000}"/>
            </a:ext>
          </a:extLst>
        </xdr:cNvPr>
        <xdr:cNvSpPr/>
      </xdr:nvSpPr>
      <xdr:spPr>
        <a:xfrm>
          <a:off x="4522088" y="3703800"/>
          <a:ext cx="1647825" cy="152400"/>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twoCellAnchor editAs="oneCell">
    <xdr:from>
      <xdr:col>0</xdr:col>
      <xdr:colOff>0</xdr:colOff>
      <xdr:row>0</xdr:row>
      <xdr:rowOff>0</xdr:rowOff>
    </xdr:from>
    <xdr:to>
      <xdr:col>3</xdr:col>
      <xdr:colOff>1581150</xdr:colOff>
      <xdr:row>0</xdr:row>
      <xdr:rowOff>642938</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4822" b="18477"/>
        <a:stretch/>
      </xdr:blipFill>
      <xdr:spPr>
        <a:xfrm>
          <a:off x="0" y="0"/>
          <a:ext cx="4997450" cy="6429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1276350</xdr:colOff>
      <xdr:row>3</xdr:row>
      <xdr:rowOff>71438</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822" b="18477"/>
        <a:stretch/>
      </xdr:blipFill>
      <xdr:spPr>
        <a:xfrm>
          <a:off x="0" y="0"/>
          <a:ext cx="4572000" cy="6429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green.harvard.edu/sites/green.harvard.edu/files/Power%20Management%20Apple%20Computers.pdf" TargetMode="External"/><Relationship Id="rId3" Type="http://schemas.openxmlformats.org/officeDocument/2006/relationships/hyperlink" Target="http://green.harvard.edu/topics/waste" TargetMode="External"/><Relationship Id="rId7" Type="http://schemas.openxmlformats.org/officeDocument/2006/relationships/hyperlink" Target="https://green.harvard.edu/sites/green.harvard.edu/files/Power%20Management%20Windows.pdf" TargetMode="External"/><Relationship Id="rId2" Type="http://schemas.openxmlformats.org/officeDocument/2006/relationships/hyperlink" Target="http://green.harvard.edu/topics/waste/signage" TargetMode="External"/><Relationship Id="rId1" Type="http://schemas.openxmlformats.org/officeDocument/2006/relationships/hyperlink" Target="http://green.harvard.edu/sites/green.harvard.edu/files/Green%20Kitchens.pdf" TargetMode="External"/><Relationship Id="rId6" Type="http://schemas.openxmlformats.org/officeDocument/2006/relationships/hyperlink" Target="https://green.harvard.edu/temperature-policy" TargetMode="External"/><Relationship Id="rId5" Type="http://schemas.openxmlformats.org/officeDocument/2006/relationships/hyperlink" Target="http://green.harvard.edu/programs/green-offices" TargetMode="External"/><Relationship Id="rId10" Type="http://schemas.openxmlformats.org/officeDocument/2006/relationships/drawing" Target="../drawings/drawing4.xml"/><Relationship Id="rId4" Type="http://schemas.openxmlformats.org/officeDocument/2006/relationships/hyperlink" Target="https://green.harvard.edu/sites/green.harvard.edu/files/Double-sided%20Printing%20-%20Apple.pdf" TargetMode="External"/><Relationship Id="rId9" Type="http://schemas.openxmlformats.org/officeDocument/2006/relationships/hyperlink" Target="http://green.harvard.edu/sites/green.harvard.edu/files/Power%20Management%20RICOH.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green.harvard.edu/topics/green-buildings/green-building-standards" TargetMode="External"/><Relationship Id="rId2" Type="http://schemas.openxmlformats.org/officeDocument/2006/relationships/hyperlink" Target="http://green.harvard.edu/sites/green.harvard.edu/files/ElectronicsDoorPrompt.pdf" TargetMode="External"/><Relationship Id="rId1" Type="http://schemas.openxmlformats.org/officeDocument/2006/relationships/hyperlink" Target="http://createsend.com/t/y-9A8DDD1810069F11" TargetMode="External"/><Relationship Id="rId5" Type="http://schemas.openxmlformats.org/officeDocument/2006/relationships/drawing" Target="../drawings/drawing5.xml"/><Relationship Id="rId4" Type="http://schemas.openxmlformats.org/officeDocument/2006/relationships/hyperlink" Target="https://green.harvard.edu/campaign/sustainable-meeting-and-event-guid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ehs.harvard.edu/programs/ergonomics" TargetMode="External"/><Relationship Id="rId3" Type="http://schemas.openxmlformats.org/officeDocument/2006/relationships/hyperlink" Target="http://www.green.harvard.edu/tools-resources/green-tip/free-furniture-supplies-equipment-harvard-recycling-and-surplus-center" TargetMode="External"/><Relationship Id="rId7" Type="http://schemas.openxmlformats.org/officeDocument/2006/relationships/hyperlink" Target="http://green.harvard.edu/tools-resources/poster/demand-response-days-poster" TargetMode="External"/><Relationship Id="rId2" Type="http://schemas.openxmlformats.org/officeDocument/2006/relationships/hyperlink" Target="http://www.transportation.harvard.edu/commuterchoice" TargetMode="External"/><Relationship Id="rId1" Type="http://schemas.openxmlformats.org/officeDocument/2006/relationships/hyperlink" Target="http://www.green.harvard.edu/tools-resources/green-tip/free-furniture-supplies-equipment-harvard-recycling-and-surplus-center" TargetMode="External"/><Relationship Id="rId6" Type="http://schemas.openxmlformats.org/officeDocument/2006/relationships/hyperlink" Target="http://www.green.harvard.edu/programs/green-teams" TargetMode="External"/><Relationship Id="rId11" Type="http://schemas.openxmlformats.org/officeDocument/2006/relationships/drawing" Target="../drawings/drawing6.xml"/><Relationship Id="rId5" Type="http://schemas.openxmlformats.org/officeDocument/2006/relationships/hyperlink" Target="https://green.harvard.edu/tools-resources/how/10-tips-hosting-successful-freecycle" TargetMode="External"/><Relationship Id="rId10" Type="http://schemas.openxmlformats.org/officeDocument/2006/relationships/hyperlink" Target="https://green.harvard.edu/tools-resources/how/shut-down-holidays" TargetMode="External"/><Relationship Id="rId4" Type="http://schemas.openxmlformats.org/officeDocument/2006/relationships/hyperlink" Target="http://green.harvard.edu/events" TargetMode="External"/><Relationship Id="rId9" Type="http://schemas.openxmlformats.org/officeDocument/2006/relationships/hyperlink" Target="http://green.harvard.edu/tools-resources/poster/healthier-you-healthier-planet"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hr.harvard.edu/worklife" TargetMode="External"/><Relationship Id="rId13" Type="http://schemas.openxmlformats.org/officeDocument/2006/relationships/drawing" Target="../drawings/drawing7.xml"/><Relationship Id="rId3" Type="http://schemas.openxmlformats.org/officeDocument/2006/relationships/hyperlink" Target="http://green.harvard.edu/sites/green.harvard.edu/files/Eco%20Friendly%20Dining%20Products.pdf" TargetMode="External"/><Relationship Id="rId7" Type="http://schemas.openxmlformats.org/officeDocument/2006/relationships/hyperlink" Target="http://green.harvard.edu/sites/green.harvard.edu/files/Power%20Management%20Devices.pdf" TargetMode="External"/><Relationship Id="rId12" Type="http://schemas.openxmlformats.org/officeDocument/2006/relationships/hyperlink" Target="https://hr.harvard.edu/harvard-heroes-program" TargetMode="External"/><Relationship Id="rId2" Type="http://schemas.openxmlformats.org/officeDocument/2006/relationships/hyperlink" Target="http://green.harvard.edu/tools-resources/how/4-tips-reducing-your-junk-mail" TargetMode="External"/><Relationship Id="rId1" Type="http://schemas.openxmlformats.org/officeDocument/2006/relationships/hyperlink" Target="http://green.harvard.edu/sites/green.harvard.edu/files/LocalFoodPocketGuide.pdf" TargetMode="External"/><Relationship Id="rId6" Type="http://schemas.openxmlformats.org/officeDocument/2006/relationships/hyperlink" Target="http://green.harvard.edu/topics/waste/reuse" TargetMode="External"/><Relationship Id="rId11" Type="http://schemas.openxmlformats.org/officeDocument/2006/relationships/hyperlink" Target="http://green.harvard.edu/tools-resources/poster/7-plants-improve-your-work-or-living-space" TargetMode="External"/><Relationship Id="rId5" Type="http://schemas.openxmlformats.org/officeDocument/2006/relationships/hyperlink" Target="mailto:hums@harvard.edu?subject=Interoffice%20Envelope%20Request" TargetMode="External"/><Relationship Id="rId10" Type="http://schemas.openxmlformats.org/officeDocument/2006/relationships/hyperlink" Target="http://green.harvard.edu/sites/green.harvard.edu/files/Green%20Kitchens.pdf" TargetMode="External"/><Relationship Id="rId4" Type="http://schemas.openxmlformats.org/officeDocument/2006/relationships/hyperlink" Target="http://green.harvard.edu/tools-resources/how/fashion-recycled-paper-notebooks" TargetMode="External"/><Relationship Id="rId9" Type="http://schemas.openxmlformats.org/officeDocument/2006/relationships/hyperlink" Target="http://www.hsph.harvard.edu/ecoopportunity/take-the-stairs/"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CC00"/>
    <pageSetUpPr fitToPage="1"/>
  </sheetPr>
  <dimension ref="A1:Z1000"/>
  <sheetViews>
    <sheetView showGridLines="0" topLeftCell="A2" workbookViewId="0">
      <selection activeCell="I36" sqref="I36"/>
    </sheetView>
  </sheetViews>
  <sheetFormatPr baseColWidth="10" defaultColWidth="14.5" defaultRowHeight="15" customHeight="1"/>
  <cols>
    <col min="1" max="26" width="8.83203125" customWidth="1"/>
  </cols>
  <sheetData>
    <row r="1" spans="1:26">
      <c r="A1" s="4"/>
      <c r="B1" s="4"/>
      <c r="C1" s="4"/>
      <c r="D1" s="4"/>
      <c r="E1" s="4"/>
      <c r="F1" s="4"/>
      <c r="G1" s="4"/>
      <c r="H1" s="4"/>
      <c r="I1" s="4"/>
      <c r="J1" s="4"/>
      <c r="K1" s="4"/>
      <c r="L1" s="4"/>
      <c r="M1" s="4"/>
      <c r="N1" s="4"/>
      <c r="O1" s="4"/>
      <c r="P1" s="4"/>
      <c r="Q1" s="4"/>
      <c r="R1" s="4"/>
      <c r="S1" s="4"/>
      <c r="T1" s="4"/>
      <c r="U1" s="4"/>
      <c r="V1" s="4"/>
      <c r="W1" s="4"/>
      <c r="X1" s="4"/>
      <c r="Y1" s="4"/>
      <c r="Z1" s="4"/>
    </row>
    <row r="2" spans="1:26">
      <c r="A2" s="4"/>
      <c r="B2" s="4"/>
      <c r="C2" s="4"/>
      <c r="D2" s="4"/>
      <c r="E2" s="4"/>
      <c r="F2" s="4"/>
      <c r="G2" s="4"/>
      <c r="H2" s="4"/>
      <c r="I2" s="4"/>
      <c r="J2" s="4"/>
      <c r="K2" s="4"/>
      <c r="L2" s="4"/>
      <c r="M2" s="4"/>
      <c r="N2" s="4"/>
      <c r="O2" s="4"/>
      <c r="P2" s="4"/>
      <c r="Q2" s="4"/>
      <c r="R2" s="4"/>
      <c r="S2" s="4"/>
      <c r="T2" s="4"/>
      <c r="U2" s="4"/>
      <c r="V2" s="4"/>
      <c r="W2" s="4"/>
      <c r="X2" s="4"/>
      <c r="Y2" s="4"/>
      <c r="Z2" s="4"/>
    </row>
    <row r="3" spans="1:26">
      <c r="A3" s="4"/>
      <c r="B3" s="4"/>
      <c r="C3" s="4"/>
      <c r="D3" s="4"/>
      <c r="E3" s="4"/>
      <c r="F3" s="4"/>
      <c r="G3" s="4"/>
      <c r="H3" s="4"/>
      <c r="I3" s="4"/>
      <c r="J3" s="4"/>
      <c r="K3" s="4"/>
      <c r="L3" s="4"/>
      <c r="M3" s="4"/>
      <c r="N3" s="4"/>
      <c r="O3" s="4"/>
      <c r="P3" s="4"/>
      <c r="Q3" s="4"/>
      <c r="R3" s="4"/>
      <c r="S3" s="4"/>
      <c r="T3" s="4"/>
      <c r="U3" s="4"/>
      <c r="V3" s="4"/>
      <c r="W3" s="4"/>
      <c r="X3" s="4"/>
      <c r="Y3" s="4"/>
      <c r="Z3" s="4"/>
    </row>
    <row r="4" spans="1:26">
      <c r="A4" s="4"/>
      <c r="B4" s="4"/>
      <c r="C4" s="4"/>
      <c r="D4" s="4"/>
      <c r="E4" s="4"/>
      <c r="F4" s="4"/>
      <c r="G4" s="4"/>
      <c r="H4" s="4"/>
      <c r="I4" s="4"/>
      <c r="J4" s="4"/>
      <c r="K4" s="4"/>
      <c r="L4" s="4"/>
      <c r="M4" s="4"/>
      <c r="N4" s="4"/>
      <c r="O4" s="4"/>
      <c r="P4" s="4"/>
      <c r="Q4" s="4"/>
      <c r="R4" s="4"/>
      <c r="S4" s="4"/>
      <c r="T4" s="4"/>
      <c r="U4" s="4"/>
      <c r="V4" s="4"/>
      <c r="W4" s="4"/>
      <c r="X4" s="4"/>
      <c r="Y4" s="4"/>
      <c r="Z4" s="4"/>
    </row>
    <row r="5" spans="1:26">
      <c r="A5" s="4"/>
      <c r="B5" s="4"/>
      <c r="C5" s="4"/>
      <c r="D5" s="4"/>
      <c r="E5" s="4"/>
      <c r="F5" s="4"/>
      <c r="G5" s="4"/>
      <c r="H5" s="4"/>
      <c r="I5" s="4"/>
      <c r="J5" s="4"/>
      <c r="K5" s="4"/>
      <c r="L5" s="4"/>
      <c r="M5" s="4"/>
      <c r="N5" s="4"/>
      <c r="O5" s="4"/>
      <c r="P5" s="4"/>
      <c r="Q5" s="4"/>
      <c r="R5" s="4"/>
      <c r="S5" s="4"/>
      <c r="T5" s="4"/>
      <c r="U5" s="4"/>
      <c r="V5" s="4"/>
      <c r="W5" s="4"/>
      <c r="X5" s="4"/>
      <c r="Y5" s="4"/>
      <c r="Z5" s="4"/>
    </row>
    <row r="6" spans="1:26">
      <c r="A6" s="4"/>
      <c r="B6" s="4"/>
      <c r="C6" s="4"/>
      <c r="D6" s="4"/>
      <c r="E6" s="4"/>
      <c r="F6" s="4"/>
      <c r="G6" s="4"/>
      <c r="H6" s="4"/>
      <c r="I6" s="4"/>
      <c r="J6" s="4"/>
      <c r="K6" s="4"/>
      <c r="L6" s="4"/>
      <c r="M6" s="4"/>
      <c r="N6" s="4"/>
      <c r="O6" s="4"/>
      <c r="P6" s="4"/>
      <c r="Q6" s="4"/>
      <c r="R6" s="4"/>
      <c r="S6" s="4"/>
      <c r="T6" s="4"/>
      <c r="U6" s="4"/>
      <c r="V6" s="4"/>
      <c r="W6" s="4"/>
      <c r="X6" s="4"/>
      <c r="Y6" s="4"/>
      <c r="Z6" s="4"/>
    </row>
    <row r="7" spans="1:26">
      <c r="A7" s="4"/>
      <c r="B7" s="4"/>
      <c r="C7" s="4"/>
      <c r="D7" s="4"/>
      <c r="E7" s="4"/>
      <c r="F7" s="4"/>
      <c r="G7" s="4"/>
      <c r="H7" s="4"/>
      <c r="I7" s="4"/>
      <c r="J7" s="4"/>
      <c r="K7" s="4"/>
      <c r="L7" s="4"/>
      <c r="M7" s="4"/>
      <c r="N7" s="4"/>
      <c r="O7" s="4"/>
      <c r="P7" s="4"/>
      <c r="Q7" s="4"/>
      <c r="R7" s="4"/>
      <c r="S7" s="4"/>
      <c r="T7" s="4"/>
      <c r="U7" s="4"/>
      <c r="V7" s="4"/>
      <c r="W7" s="4"/>
      <c r="X7" s="4"/>
      <c r="Y7" s="4"/>
      <c r="Z7" s="4"/>
    </row>
    <row r="8" spans="1:26">
      <c r="A8" s="4"/>
      <c r="B8" s="4"/>
      <c r="C8" s="4"/>
      <c r="D8" s="4"/>
      <c r="E8" s="4"/>
      <c r="F8" s="4"/>
      <c r="G8" s="4"/>
      <c r="H8" s="4"/>
      <c r="I8" s="4"/>
      <c r="J8" s="4"/>
      <c r="K8" s="4"/>
      <c r="L8" s="4"/>
      <c r="M8" s="4"/>
      <c r="N8" s="4"/>
      <c r="O8" s="4"/>
      <c r="P8" s="4"/>
      <c r="Q8" s="4"/>
      <c r="R8" s="4"/>
      <c r="S8" s="4"/>
      <c r="T8" s="4"/>
      <c r="U8" s="4"/>
      <c r="V8" s="4"/>
      <c r="W8" s="4"/>
      <c r="X8" s="4"/>
      <c r="Y8" s="4"/>
      <c r="Z8" s="4"/>
    </row>
    <row r="9" spans="1:26">
      <c r="A9" s="4"/>
      <c r="B9" s="4"/>
      <c r="C9" s="4"/>
      <c r="D9" s="4"/>
      <c r="E9" s="4"/>
      <c r="F9" s="4"/>
      <c r="G9" s="4"/>
      <c r="H9" s="4"/>
      <c r="I9" s="4"/>
      <c r="J9" s="4"/>
      <c r="K9" s="4"/>
      <c r="L9" s="4"/>
      <c r="M9" s="4"/>
      <c r="N9" s="4"/>
      <c r="O9" s="4"/>
      <c r="P9" s="4"/>
      <c r="Q9" s="4"/>
      <c r="R9" s="4"/>
      <c r="S9" s="4"/>
      <c r="T9" s="4"/>
      <c r="U9" s="4"/>
      <c r="V9" s="4"/>
      <c r="W9" s="4"/>
      <c r="X9" s="4"/>
      <c r="Y9" s="4"/>
      <c r="Z9" s="4"/>
    </row>
    <row r="10" spans="1:26">
      <c r="A10" s="4"/>
      <c r="B10" s="4"/>
      <c r="C10" s="4"/>
      <c r="D10" s="4"/>
      <c r="E10" s="4"/>
      <c r="F10" s="4"/>
      <c r="G10" s="4"/>
      <c r="H10" s="4"/>
      <c r="I10" s="4"/>
      <c r="J10" s="4"/>
      <c r="K10" s="4"/>
      <c r="L10" s="4"/>
      <c r="M10" s="4"/>
      <c r="N10" s="4"/>
      <c r="O10" s="4"/>
      <c r="P10" s="4"/>
      <c r="Q10" s="4"/>
      <c r="R10" s="4"/>
      <c r="S10" s="4"/>
      <c r="T10" s="4"/>
      <c r="U10" s="4"/>
      <c r="V10" s="4"/>
      <c r="W10" s="4"/>
      <c r="X10" s="4"/>
      <c r="Y10" s="4"/>
      <c r="Z10" s="4"/>
    </row>
    <row r="11" spans="1:26">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5.7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hidden="1" customHeight="1">
      <c r="A51" s="4"/>
      <c r="B51" s="4" t="s">
        <v>15</v>
      </c>
      <c r="C51" s="4"/>
      <c r="D51" s="4"/>
      <c r="E51" s="4"/>
      <c r="F51" s="4"/>
      <c r="G51" s="4"/>
      <c r="H51" s="4"/>
      <c r="I51" s="4"/>
      <c r="J51" s="4"/>
      <c r="K51" s="4"/>
      <c r="L51" s="4"/>
      <c r="M51" s="4"/>
      <c r="N51" s="4"/>
      <c r="O51" s="4"/>
      <c r="P51" s="4"/>
      <c r="Q51" s="4"/>
      <c r="R51" s="4"/>
      <c r="S51" s="4"/>
      <c r="T51" s="4"/>
      <c r="U51" s="4"/>
      <c r="V51" s="4"/>
      <c r="W51" s="4"/>
      <c r="X51" s="4"/>
      <c r="Y51" s="4"/>
      <c r="Z51" s="4"/>
    </row>
    <row r="52" spans="1:26" ht="15.75" hidden="1" customHeight="1">
      <c r="A52" s="4"/>
      <c r="B52" s="4" t="s">
        <v>16</v>
      </c>
      <c r="C52" s="4"/>
      <c r="D52" s="4"/>
      <c r="E52" s="4"/>
      <c r="F52" s="4"/>
      <c r="G52" s="4"/>
      <c r="H52" s="4"/>
      <c r="I52" s="4"/>
      <c r="J52" s="4"/>
      <c r="K52" s="4"/>
      <c r="L52" s="4"/>
      <c r="M52" s="4"/>
      <c r="N52" s="4"/>
      <c r="O52" s="4"/>
      <c r="P52" s="4"/>
      <c r="Q52" s="4"/>
      <c r="R52" s="4"/>
      <c r="S52" s="4"/>
      <c r="T52" s="4"/>
      <c r="U52" s="4"/>
      <c r="V52" s="4"/>
      <c r="W52" s="4"/>
      <c r="X52" s="4"/>
      <c r="Y52" s="4"/>
      <c r="Z52" s="4"/>
    </row>
    <row r="53" spans="1:26" ht="15.75" hidden="1" customHeight="1">
      <c r="A53" s="4"/>
      <c r="B53" s="4" t="s">
        <v>17</v>
      </c>
      <c r="C53" s="4"/>
      <c r="D53" s="4"/>
      <c r="E53" s="4"/>
      <c r="F53" s="4"/>
      <c r="G53" s="4"/>
      <c r="H53" s="4"/>
      <c r="I53" s="4"/>
      <c r="J53" s="4"/>
      <c r="K53" s="4"/>
      <c r="L53" s="4"/>
      <c r="M53" s="4"/>
      <c r="N53" s="4"/>
      <c r="O53" s="4"/>
      <c r="P53" s="4"/>
      <c r="Q53" s="4"/>
      <c r="R53" s="4"/>
      <c r="S53" s="4"/>
      <c r="T53" s="4"/>
      <c r="U53" s="4"/>
      <c r="V53" s="4"/>
      <c r="W53" s="4"/>
      <c r="X53" s="4"/>
      <c r="Y53" s="4"/>
      <c r="Z53" s="4"/>
    </row>
    <row r="54" spans="1:26" ht="15.75" hidden="1" customHeight="1">
      <c r="A54" s="4"/>
      <c r="B54" s="4" t="s">
        <v>18</v>
      </c>
      <c r="C54" s="4"/>
      <c r="D54" s="4"/>
      <c r="E54" s="4"/>
      <c r="F54" s="4"/>
      <c r="G54" s="4"/>
      <c r="H54" s="4"/>
      <c r="I54" s="4"/>
      <c r="J54" s="4"/>
      <c r="K54" s="4"/>
      <c r="L54" s="4"/>
      <c r="M54" s="4"/>
      <c r="N54" s="4"/>
      <c r="O54" s="4"/>
      <c r="P54" s="4"/>
      <c r="Q54" s="4"/>
      <c r="R54" s="4"/>
      <c r="S54" s="4"/>
      <c r="T54" s="4"/>
      <c r="U54" s="4"/>
      <c r="V54" s="4"/>
      <c r="W54" s="4"/>
      <c r="X54" s="4"/>
      <c r="Y54" s="4"/>
      <c r="Z54" s="4"/>
    </row>
    <row r="55" spans="1:26" ht="15.75" hidden="1" customHeight="1">
      <c r="A55" s="4"/>
      <c r="B55" s="4" t="s">
        <v>20</v>
      </c>
      <c r="C55" s="4"/>
      <c r="D55" s="4"/>
      <c r="E55" s="4"/>
      <c r="F55" s="4"/>
      <c r="G55" s="4"/>
      <c r="H55" s="4"/>
      <c r="I55" s="4"/>
      <c r="J55" s="4"/>
      <c r="K55" s="4"/>
      <c r="L55" s="4"/>
      <c r="M55" s="4"/>
      <c r="N55" s="4"/>
      <c r="O55" s="4"/>
      <c r="P55" s="4"/>
      <c r="Q55" s="4"/>
      <c r="R55" s="4"/>
      <c r="S55" s="4"/>
      <c r="T55" s="4"/>
      <c r="U55" s="4"/>
      <c r="V55" s="4"/>
      <c r="W55" s="4"/>
      <c r="X55" s="4"/>
      <c r="Y55" s="4"/>
      <c r="Z55" s="4"/>
    </row>
    <row r="56" spans="1:26" ht="15.75" hidden="1"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ageMargins left="0.7" right="0.7" top="0.75" bottom="0.75" header="0" footer="0"/>
  <pageSetup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3366"/>
  </sheetPr>
  <dimension ref="A1:Z1000"/>
  <sheetViews>
    <sheetView showGridLines="0" workbookViewId="0">
      <selection activeCell="H22" sqref="H22"/>
    </sheetView>
  </sheetViews>
  <sheetFormatPr baseColWidth="10" defaultColWidth="14.5" defaultRowHeight="15" customHeight="1"/>
  <cols>
    <col min="1" max="1" width="3.5" customWidth="1"/>
    <col min="2" max="2" width="35.1640625" customWidth="1"/>
    <col min="3" max="3" width="15.6640625" customWidth="1"/>
    <col min="4" max="4" width="13.83203125" customWidth="1"/>
    <col min="5" max="5" width="15.83203125" customWidth="1"/>
    <col min="6" max="6" width="21.6640625" customWidth="1"/>
    <col min="7" max="7" width="21.1640625" customWidth="1"/>
    <col min="8" max="26" width="8.83203125" customWidth="1"/>
  </cols>
  <sheetData>
    <row r="1" spans="1:26" ht="59.25" customHeight="1">
      <c r="A1" s="1"/>
      <c r="B1" s="1"/>
      <c r="C1" s="1"/>
      <c r="D1" s="1"/>
      <c r="E1" s="1"/>
      <c r="F1" s="1"/>
      <c r="G1" s="1"/>
      <c r="H1" s="1"/>
      <c r="I1" s="1"/>
      <c r="J1" s="1"/>
      <c r="K1" s="1"/>
      <c r="L1" s="1"/>
      <c r="M1" s="1"/>
      <c r="N1" s="1"/>
      <c r="O1" s="1"/>
      <c r="P1" s="1"/>
      <c r="Q1" s="1"/>
      <c r="R1" s="1"/>
      <c r="S1" s="1"/>
      <c r="T1" s="1"/>
      <c r="U1" s="1"/>
      <c r="V1" s="1"/>
      <c r="W1" s="1"/>
      <c r="X1" s="1"/>
      <c r="Y1" s="1"/>
      <c r="Z1" s="1"/>
    </row>
    <row r="2" spans="1:26" ht="26">
      <c r="A2" s="2" t="s">
        <v>0</v>
      </c>
      <c r="B2" s="1"/>
      <c r="C2" s="1"/>
      <c r="D2" s="1"/>
      <c r="E2" s="1"/>
      <c r="F2" s="1"/>
      <c r="G2" s="1"/>
      <c r="H2" s="1"/>
      <c r="I2" s="1"/>
      <c r="J2" s="1"/>
      <c r="K2" s="1"/>
      <c r="L2" s="1"/>
      <c r="M2" s="1"/>
      <c r="N2" s="1"/>
      <c r="O2" s="1"/>
      <c r="P2" s="1"/>
      <c r="Q2" s="1"/>
      <c r="R2" s="1"/>
      <c r="S2" s="1"/>
      <c r="T2" s="1"/>
      <c r="U2" s="1"/>
      <c r="V2" s="1"/>
      <c r="W2" s="1"/>
      <c r="X2" s="1"/>
      <c r="Y2" s="1"/>
      <c r="Z2" s="1"/>
    </row>
    <row r="3" spans="1:26">
      <c r="A3" s="1"/>
      <c r="B3" s="1"/>
      <c r="C3" s="1"/>
      <c r="D3" s="1"/>
      <c r="E3" s="1"/>
      <c r="F3" s="1"/>
      <c r="G3" s="1"/>
      <c r="H3" s="1"/>
      <c r="I3" s="1"/>
      <c r="J3" s="1"/>
      <c r="K3" s="1"/>
      <c r="L3" s="1"/>
      <c r="M3" s="1"/>
      <c r="N3" s="1"/>
      <c r="O3" s="1"/>
      <c r="P3" s="1"/>
      <c r="Q3" s="1"/>
      <c r="R3" s="1"/>
      <c r="S3" s="1"/>
      <c r="T3" s="1"/>
      <c r="U3" s="1"/>
      <c r="V3" s="1"/>
      <c r="W3" s="1"/>
      <c r="X3" s="1"/>
      <c r="Y3" s="1"/>
      <c r="Z3" s="1"/>
    </row>
    <row r="4" spans="1:26" ht="20.25" customHeight="1">
      <c r="A4" s="1"/>
      <c r="B4" s="3" t="s">
        <v>1</v>
      </c>
      <c r="C4" s="6" t="str">
        <f>IF(C5&lt;C9,"Applicant", IF(C5&lt;C10, B9, IF(C5&lt;C11, B10, IF(C5&lt;C12, B11, B12))))</f>
        <v>Applicant</v>
      </c>
      <c r="D4" s="1"/>
      <c r="E4" s="130" t="s">
        <v>264</v>
      </c>
      <c r="F4" s="129"/>
      <c r="G4" s="1"/>
      <c r="H4" s="1"/>
      <c r="I4" s="1"/>
      <c r="J4" s="1"/>
      <c r="K4" s="1"/>
      <c r="L4" s="1"/>
      <c r="M4" s="1"/>
      <c r="N4" s="1"/>
      <c r="O4" s="1"/>
      <c r="P4" s="1"/>
      <c r="Q4" s="1"/>
      <c r="R4" s="1"/>
      <c r="S4" s="1"/>
      <c r="T4" s="1"/>
      <c r="U4" s="1"/>
      <c r="V4" s="1"/>
      <c r="W4" s="1"/>
      <c r="X4" s="1"/>
      <c r="Y4" s="1"/>
      <c r="Z4" s="1"/>
    </row>
    <row r="5" spans="1:26" ht="20.25" customHeight="1">
      <c r="A5" s="1"/>
      <c r="B5" s="8" t="s">
        <v>2</v>
      </c>
      <c r="C5" s="10">
        <f>C25</f>
        <v>0</v>
      </c>
      <c r="D5" s="1"/>
      <c r="E5" s="130" t="s">
        <v>265</v>
      </c>
      <c r="F5" s="131" t="s">
        <v>223</v>
      </c>
      <c r="G5" s="131" t="s">
        <v>266</v>
      </c>
      <c r="H5" s="1"/>
      <c r="I5" s="1"/>
      <c r="J5" s="1"/>
      <c r="K5" s="1"/>
      <c r="L5" s="1"/>
      <c r="M5" s="1"/>
      <c r="N5" s="1"/>
      <c r="O5" s="1"/>
      <c r="P5" s="1"/>
      <c r="Q5" s="1"/>
      <c r="R5" s="1"/>
      <c r="S5" s="1"/>
      <c r="T5" s="1"/>
      <c r="U5" s="1"/>
      <c r="V5" s="1"/>
      <c r="W5" s="1"/>
      <c r="X5" s="1"/>
      <c r="Y5" s="1"/>
      <c r="Z5" s="1"/>
    </row>
    <row r="6" spans="1:26" ht="20.25" customHeight="1">
      <c r="A6" s="1"/>
      <c r="B6" s="3" t="s">
        <v>4</v>
      </c>
      <c r="C6" s="10">
        <f>IF($C$5&lt;$C$9,$C$9-$C$5,IF($C$5&lt;$C$10,$C$10-$C$5,IF($C$5&lt;$C$11,$C$11-$C$5,IF($C$5&lt;$C$12, $C$12-$C$5, 0))))</f>
        <v>30</v>
      </c>
      <c r="D6" s="1"/>
      <c r="E6" s="1"/>
      <c r="F6" s="1"/>
      <c r="G6" s="1"/>
      <c r="H6" s="1"/>
      <c r="I6" s="1"/>
      <c r="J6" s="1"/>
      <c r="K6" s="1"/>
      <c r="L6" s="1"/>
      <c r="M6" s="1"/>
      <c r="N6" s="1"/>
      <c r="O6" s="1"/>
      <c r="P6" s="1"/>
      <c r="Q6" s="1"/>
      <c r="R6" s="1"/>
      <c r="S6" s="1"/>
      <c r="T6" s="1"/>
      <c r="U6" s="1"/>
      <c r="V6" s="1"/>
      <c r="W6" s="1"/>
      <c r="X6" s="1"/>
      <c r="Y6" s="1"/>
      <c r="Z6" s="1"/>
    </row>
    <row r="7" spans="1:26">
      <c r="A7" s="1"/>
      <c r="B7" s="13"/>
      <c r="C7" s="13"/>
      <c r="D7" s="1"/>
      <c r="E7" s="1"/>
      <c r="F7" s="1"/>
      <c r="G7" s="1"/>
      <c r="H7" s="1"/>
      <c r="I7" s="1"/>
      <c r="J7" s="1"/>
      <c r="K7" s="1"/>
      <c r="L7" s="1"/>
      <c r="M7" s="1"/>
      <c r="N7" s="1"/>
      <c r="O7" s="1"/>
      <c r="P7" s="1"/>
      <c r="Q7" s="1"/>
      <c r="R7" s="1"/>
      <c r="S7" s="1"/>
      <c r="T7" s="1"/>
      <c r="U7" s="1"/>
      <c r="V7" s="1"/>
      <c r="W7" s="1"/>
      <c r="X7" s="1"/>
      <c r="Y7" s="1"/>
      <c r="Z7" s="1"/>
    </row>
    <row r="8" spans="1:26" ht="16">
      <c r="A8" s="1"/>
      <c r="B8" s="15" t="s">
        <v>5</v>
      </c>
      <c r="C8" s="15" t="s">
        <v>7</v>
      </c>
      <c r="D8" s="1"/>
      <c r="E8" s="1"/>
      <c r="F8" s="1"/>
      <c r="G8" s="1"/>
      <c r="H8" s="1"/>
      <c r="I8" s="1"/>
      <c r="J8" s="1"/>
      <c r="K8" s="1"/>
      <c r="L8" s="1"/>
      <c r="M8" s="1"/>
      <c r="N8" s="1"/>
      <c r="O8" s="1"/>
      <c r="P8" s="1"/>
      <c r="Q8" s="1"/>
      <c r="R8" s="1"/>
      <c r="S8" s="1"/>
      <c r="T8" s="1"/>
      <c r="U8" s="1"/>
      <c r="V8" s="1"/>
      <c r="W8" s="1"/>
      <c r="X8" s="1"/>
      <c r="Y8" s="1"/>
      <c r="Z8" s="1"/>
    </row>
    <row r="9" spans="1:26">
      <c r="A9" s="1"/>
      <c r="B9" s="17" t="s">
        <v>8</v>
      </c>
      <c r="C9" s="17">
        <v>30</v>
      </c>
      <c r="D9" s="19" t="str">
        <f t="shared" ref="D9:D12" si="0">IF($C$5&gt;=C9,"a","")</f>
        <v/>
      </c>
      <c r="E9" s="1"/>
      <c r="F9" s="1"/>
      <c r="G9" s="1"/>
      <c r="H9" s="1"/>
      <c r="I9" s="1"/>
      <c r="J9" s="1"/>
      <c r="K9" s="1"/>
      <c r="L9" s="1"/>
      <c r="M9" s="1"/>
      <c r="N9" s="1"/>
      <c r="O9" s="1"/>
      <c r="P9" s="1"/>
      <c r="Q9" s="1"/>
      <c r="R9" s="1"/>
      <c r="S9" s="1"/>
      <c r="T9" s="1"/>
      <c r="U9" s="1"/>
      <c r="V9" s="1"/>
      <c r="W9" s="1"/>
      <c r="X9" s="1"/>
      <c r="Y9" s="1"/>
      <c r="Z9" s="1"/>
    </row>
    <row r="10" spans="1:26">
      <c r="A10" s="1"/>
      <c r="B10" s="21" t="s">
        <v>19</v>
      </c>
      <c r="C10" s="21">
        <v>55</v>
      </c>
      <c r="D10" s="19" t="str">
        <f t="shared" si="0"/>
        <v/>
      </c>
      <c r="E10" s="1"/>
      <c r="F10" s="1"/>
      <c r="G10" s="1"/>
      <c r="H10" s="1"/>
      <c r="I10" s="1"/>
      <c r="J10" s="1"/>
      <c r="K10" s="1"/>
      <c r="L10" s="1"/>
      <c r="M10" s="1"/>
      <c r="N10" s="1"/>
      <c r="O10" s="1"/>
      <c r="P10" s="1"/>
      <c r="Q10" s="1"/>
      <c r="R10" s="1"/>
      <c r="S10" s="1"/>
      <c r="T10" s="1"/>
      <c r="U10" s="1"/>
      <c r="V10" s="1"/>
      <c r="W10" s="1"/>
      <c r="X10" s="1"/>
      <c r="Y10" s="1"/>
      <c r="Z10" s="1"/>
    </row>
    <row r="11" spans="1:26">
      <c r="A11" s="1"/>
      <c r="B11" s="24" t="s">
        <v>22</v>
      </c>
      <c r="C11" s="24">
        <v>80</v>
      </c>
      <c r="D11" s="19" t="str">
        <f t="shared" si="0"/>
        <v/>
      </c>
      <c r="E11" s="1"/>
      <c r="F11" s="1"/>
      <c r="G11" s="1"/>
      <c r="H11" s="1"/>
      <c r="I11" s="1"/>
      <c r="J11" s="1"/>
      <c r="K11" s="1"/>
      <c r="L11" s="1"/>
      <c r="M11" s="1"/>
      <c r="N11" s="1"/>
      <c r="O11" s="1"/>
      <c r="P11" s="1"/>
      <c r="Q11" s="1"/>
      <c r="R11" s="1"/>
      <c r="S11" s="1"/>
      <c r="T11" s="1"/>
      <c r="U11" s="1"/>
      <c r="V11" s="1"/>
      <c r="W11" s="1"/>
      <c r="X11" s="1"/>
      <c r="Y11" s="1"/>
      <c r="Z11" s="1"/>
    </row>
    <row r="12" spans="1:26">
      <c r="A12" s="1"/>
      <c r="B12" s="26" t="s">
        <v>24</v>
      </c>
      <c r="C12" s="26">
        <v>105</v>
      </c>
      <c r="D12" s="19" t="str">
        <f t="shared" si="0"/>
        <v/>
      </c>
      <c r="E12" s="1"/>
      <c r="F12" s="1"/>
      <c r="G12" s="1"/>
      <c r="H12" s="1"/>
      <c r="I12" s="1"/>
      <c r="J12" s="1"/>
      <c r="K12" s="1"/>
      <c r="L12" s="1"/>
      <c r="M12" s="1"/>
      <c r="N12" s="1"/>
      <c r="O12" s="1"/>
      <c r="P12" s="1"/>
      <c r="Q12" s="1"/>
      <c r="R12" s="1"/>
      <c r="S12" s="1"/>
      <c r="T12" s="1"/>
      <c r="U12" s="1"/>
      <c r="V12" s="1"/>
      <c r="W12" s="1"/>
      <c r="X12" s="1"/>
      <c r="Y12" s="1"/>
      <c r="Z12" s="1"/>
    </row>
    <row r="13" spans="1:26">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c r="A14" s="1"/>
      <c r="B14" s="29" t="s">
        <v>26</v>
      </c>
      <c r="C14" s="1"/>
      <c r="D14" s="1"/>
      <c r="E14" s="1"/>
      <c r="F14" s="1"/>
      <c r="G14" s="1"/>
      <c r="H14" s="1"/>
      <c r="I14" s="1"/>
      <c r="J14" s="1"/>
      <c r="K14" s="1"/>
      <c r="L14" s="1"/>
      <c r="M14" s="1"/>
      <c r="N14" s="1"/>
      <c r="O14" s="1"/>
      <c r="P14" s="1"/>
      <c r="Q14" s="1"/>
      <c r="R14" s="1"/>
      <c r="S14" s="1"/>
      <c r="T14" s="1"/>
      <c r="U14" s="1"/>
      <c r="V14" s="1"/>
      <c r="W14" s="1"/>
      <c r="X14" s="1"/>
      <c r="Y14" s="1"/>
      <c r="Z14" s="1"/>
    </row>
    <row r="15" spans="1:26" ht="32">
      <c r="A15" s="1"/>
      <c r="B15" s="30" t="s">
        <v>6</v>
      </c>
      <c r="C15" s="30" t="s">
        <v>28</v>
      </c>
      <c r="D15" s="30" t="s">
        <v>29</v>
      </c>
      <c r="E15" s="30" t="s">
        <v>30</v>
      </c>
      <c r="F15" s="1"/>
      <c r="G15" s="1"/>
      <c r="H15" s="1"/>
      <c r="I15" s="1"/>
      <c r="J15" s="1"/>
      <c r="K15" s="1"/>
      <c r="L15" s="1"/>
      <c r="M15" s="1"/>
      <c r="N15" s="1"/>
      <c r="O15" s="1"/>
      <c r="P15" s="1"/>
      <c r="Q15" s="1"/>
      <c r="R15" s="1"/>
      <c r="S15" s="1"/>
      <c r="T15" s="1"/>
      <c r="U15" s="1"/>
      <c r="V15" s="1"/>
      <c r="W15" s="1"/>
      <c r="X15" s="1"/>
      <c r="Y15" s="1"/>
      <c r="Z15" s="1"/>
    </row>
    <row r="16" spans="1:26">
      <c r="A16" s="1"/>
      <c r="B16" s="31" t="s">
        <v>21</v>
      </c>
      <c r="C16" s="32">
        <f>1*COUNTIFS('Required Points'!G:G,"Yes",'Required Points'!A:A,'Progress Dashboard'!$B16)+3*COUNTIFS('3-Point Items'!G:G,"Yes",'3-Point Items'!A:A,'Progress Dashboard'!$B16)+2*COUNTIFS('2-Point Items'!G:G,"Yes",'2-Point Items'!A:A,'Progress Dashboard'!$B16)+1*COUNTIFS('1-Point Items'!G:G,"Yes",'1-Point Items'!A:A,'Progress Dashboard'!$B16)</f>
        <v>0</v>
      </c>
      <c r="D16" s="32">
        <f>1*COUNTIF('Required Points'!A:A,'Progress Dashboard'!$B16)+3*COUNTIF('3-Point Items'!A:A,'Progress Dashboard'!$B16)+2*COUNTIF('2-Point Items'!A:A,'Progress Dashboard'!$B16)+1*COUNTIF('1-Point Items'!A:A,'Progress Dashboard'!$B16)</f>
        <v>2</v>
      </c>
      <c r="E16" s="33">
        <f t="shared" ref="E16:E25" si="1">C16/D16</f>
        <v>0</v>
      </c>
      <c r="F16" s="1"/>
      <c r="G16" s="1"/>
      <c r="H16" s="1"/>
      <c r="I16" s="1"/>
      <c r="J16" s="1"/>
      <c r="K16" s="1"/>
      <c r="L16" s="1"/>
      <c r="M16" s="1"/>
      <c r="N16" s="1"/>
      <c r="O16" s="1"/>
      <c r="P16" s="1"/>
      <c r="Q16" s="1"/>
      <c r="R16" s="1"/>
      <c r="S16" s="1"/>
      <c r="T16" s="1"/>
      <c r="U16" s="1"/>
      <c r="V16" s="1"/>
      <c r="W16" s="1"/>
      <c r="X16" s="1"/>
      <c r="Y16" s="1"/>
      <c r="Z16" s="1"/>
    </row>
    <row r="17" spans="1:26">
      <c r="A17" s="1"/>
      <c r="B17" s="31" t="s">
        <v>49</v>
      </c>
      <c r="C17" s="32">
        <f>1*COUNTIFS('Required Points'!G:G,"Yes",'Required Points'!A:A,'Progress Dashboard'!$B17)+3*COUNTIFS('3-Point Items'!G:G,"Yes",'3-Point Items'!A:A,'Progress Dashboard'!$B17)+2*COUNTIFS('2-Point Items'!G:G,"Yes",'2-Point Items'!A:A,'Progress Dashboard'!$B17)+1*COUNTIFS('1-Point Items'!G:G,"Yes",'1-Point Items'!A:A,'Progress Dashboard'!$B17)</f>
        <v>0</v>
      </c>
      <c r="D17" s="32">
        <f>1*COUNTIF('Required Points'!A:A,'Progress Dashboard'!$B17)+3*COUNTIF('3-Point Items'!A:A,'Progress Dashboard'!$B17)+2*COUNTIF('2-Point Items'!A:A,'Progress Dashboard'!$B17)+1*COUNTIF('1-Point Items'!A:A,'Progress Dashboard'!$B17)</f>
        <v>19</v>
      </c>
      <c r="E17" s="33">
        <f t="shared" si="1"/>
        <v>0</v>
      </c>
      <c r="F17" s="1"/>
      <c r="G17" s="1"/>
      <c r="H17" s="1"/>
      <c r="I17" s="1"/>
      <c r="J17" s="1"/>
      <c r="K17" s="1"/>
      <c r="L17" s="1"/>
      <c r="M17" s="1"/>
      <c r="N17" s="1"/>
      <c r="O17" s="1"/>
      <c r="P17" s="1"/>
      <c r="Q17" s="1"/>
      <c r="R17" s="1"/>
      <c r="S17" s="1"/>
      <c r="T17" s="1"/>
      <c r="U17" s="1"/>
      <c r="V17" s="1"/>
      <c r="W17" s="1"/>
      <c r="X17" s="1"/>
      <c r="Y17" s="1"/>
      <c r="Z17" s="1"/>
    </row>
    <row r="18" spans="1:26">
      <c r="A18" s="1"/>
      <c r="B18" s="31" t="s">
        <v>54</v>
      </c>
      <c r="C18" s="32">
        <f>1*COUNTIFS('Required Points'!G:G,"Yes",'Required Points'!A:A,'Progress Dashboard'!$B18)+3*COUNTIFS('3-Point Items'!G:G,"Yes",'3-Point Items'!A:A,'Progress Dashboard'!$B18)+2*COUNTIFS('2-Point Items'!G:G,"Yes",'2-Point Items'!A:A,'Progress Dashboard'!$B18)+1*COUNTIFS('1-Point Items'!G:G,"Yes",'1-Point Items'!A:A,'Progress Dashboard'!$B18)</f>
        <v>0</v>
      </c>
      <c r="D18" s="32">
        <f>1*COUNTIF('Required Points'!A:A,'Progress Dashboard'!$B18)+3*COUNTIF('3-Point Items'!A:A,'Progress Dashboard'!$B18)+2*COUNTIF('2-Point Items'!A:A,'Progress Dashboard'!$B18)+1*COUNTIF('1-Point Items'!A:A,'Progress Dashboard'!$B18)</f>
        <v>4</v>
      </c>
      <c r="E18" s="33">
        <f t="shared" si="1"/>
        <v>0</v>
      </c>
      <c r="F18" s="1"/>
      <c r="G18" s="1"/>
      <c r="H18" s="1"/>
      <c r="I18" s="1"/>
      <c r="J18" s="1"/>
      <c r="K18" s="1"/>
      <c r="L18" s="1"/>
      <c r="M18" s="1"/>
      <c r="N18" s="1"/>
      <c r="O18" s="1"/>
      <c r="P18" s="1"/>
      <c r="Q18" s="1"/>
      <c r="R18" s="1"/>
      <c r="S18" s="1"/>
      <c r="T18" s="1"/>
      <c r="U18" s="1"/>
      <c r="V18" s="1"/>
      <c r="W18" s="1"/>
      <c r="X18" s="1"/>
      <c r="Y18" s="1"/>
      <c r="Z18" s="1"/>
    </row>
    <row r="19" spans="1:26">
      <c r="A19" s="1"/>
      <c r="B19" s="31" t="s">
        <v>56</v>
      </c>
      <c r="C19" s="32">
        <f>1*COUNTIFS('Required Points'!G:G,"Yes",'Required Points'!A:A,'Progress Dashboard'!$B19)+3*COUNTIFS('3-Point Items'!G:G,"Yes",'3-Point Items'!A:A,'Progress Dashboard'!$B19)+2*COUNTIFS('2-Point Items'!G:G,"Yes",'2-Point Items'!A:A,'Progress Dashboard'!$B19)+1*COUNTIFS('1-Point Items'!G:G,"Yes",'1-Point Items'!A:A,'Progress Dashboard'!$B19)</f>
        <v>0</v>
      </c>
      <c r="D19" s="32">
        <f>1*COUNTIF('Required Points'!A:A,'Progress Dashboard'!$B19)+3*COUNTIF('3-Point Items'!A:A,'Progress Dashboard'!$B19)+2*COUNTIF('2-Point Items'!A:A,'Progress Dashboard'!$B19)+1*COUNTIF('1-Point Items'!A:A,'Progress Dashboard'!$B19)</f>
        <v>47</v>
      </c>
      <c r="E19" s="33">
        <f t="shared" si="1"/>
        <v>0</v>
      </c>
      <c r="F19" s="1"/>
      <c r="G19" s="1"/>
      <c r="H19" s="1"/>
      <c r="I19" s="1"/>
      <c r="J19" s="1"/>
      <c r="K19" s="1"/>
      <c r="L19" s="1"/>
      <c r="M19" s="1"/>
      <c r="N19" s="1"/>
      <c r="O19" s="1"/>
      <c r="P19" s="1"/>
      <c r="Q19" s="1"/>
      <c r="R19" s="1"/>
      <c r="S19" s="1"/>
      <c r="T19" s="1"/>
      <c r="U19" s="1"/>
      <c r="V19" s="1"/>
      <c r="W19" s="1"/>
      <c r="X19" s="1"/>
      <c r="Y19" s="1"/>
      <c r="Z19" s="1"/>
    </row>
    <row r="20" spans="1:26">
      <c r="A20" s="1"/>
      <c r="B20" s="31" t="s">
        <v>59</v>
      </c>
      <c r="C20" s="32">
        <f>1*COUNTIFS('Required Points'!G:G,"Yes",'Required Points'!A:A,'Progress Dashboard'!$B20)+3*COUNTIFS('3-Point Items'!G:G,"Yes",'3-Point Items'!A:A,'Progress Dashboard'!$B20)+2*COUNTIFS('2-Point Items'!G:G,"Yes",'2-Point Items'!A:A,'Progress Dashboard'!$B20)+1*COUNTIFS('1-Point Items'!G:G,"Yes",'1-Point Items'!A:A,'Progress Dashboard'!$B20)</f>
        <v>0</v>
      </c>
      <c r="D20" s="32">
        <f>1*COUNTIF('Required Points'!A:A,'Progress Dashboard'!$B20)+3*COUNTIF('3-Point Items'!A:A,'Progress Dashboard'!$B20)+2*COUNTIF('2-Point Items'!A:A,'Progress Dashboard'!$B20)+1*COUNTIF('1-Point Items'!A:A,'Progress Dashboard'!$B20)</f>
        <v>28</v>
      </c>
      <c r="E20" s="33">
        <f t="shared" si="1"/>
        <v>0</v>
      </c>
      <c r="F20" s="1"/>
      <c r="G20" s="1"/>
      <c r="H20" s="1"/>
      <c r="I20" s="1"/>
      <c r="J20" s="1"/>
      <c r="K20" s="1"/>
      <c r="L20" s="1"/>
      <c r="M20" s="1"/>
      <c r="N20" s="1"/>
      <c r="O20" s="1"/>
      <c r="P20" s="1"/>
      <c r="Q20" s="1"/>
      <c r="R20" s="1"/>
      <c r="S20" s="1"/>
      <c r="T20" s="1"/>
      <c r="U20" s="1"/>
      <c r="V20" s="1"/>
      <c r="W20" s="1"/>
      <c r="X20" s="1"/>
      <c r="Y20" s="1"/>
      <c r="Z20" s="1"/>
    </row>
    <row r="21" spans="1:26" ht="15.75" customHeight="1">
      <c r="A21" s="1"/>
      <c r="B21" s="31" t="s">
        <v>62</v>
      </c>
      <c r="C21" s="32">
        <f>1*COUNTIFS('Required Points'!G:G,"Yes",'Required Points'!A:A,'Progress Dashboard'!$B21)+3*COUNTIFS('3-Point Items'!G:G,"Yes",'3-Point Items'!A:A,'Progress Dashboard'!$B21)+2*COUNTIFS('2-Point Items'!G:G,"Yes",'2-Point Items'!A:A,'Progress Dashboard'!$B21)+1*COUNTIFS('1-Point Items'!G:G,"Yes",'1-Point Items'!A:A,'Progress Dashboard'!$B21)</f>
        <v>0</v>
      </c>
      <c r="D21" s="32">
        <f>1*COUNTIF('Required Points'!A:A,'Progress Dashboard'!$B21)+3*COUNTIF('3-Point Items'!A:A,'Progress Dashboard'!$B21)+2*COUNTIF('2-Point Items'!A:A,'Progress Dashboard'!$B21)+1*COUNTIF('1-Point Items'!A:A,'Progress Dashboard'!$B21)</f>
        <v>20</v>
      </c>
      <c r="E21" s="33">
        <f t="shared" si="1"/>
        <v>0</v>
      </c>
      <c r="F21" s="1"/>
      <c r="G21" s="1"/>
      <c r="H21" s="1"/>
      <c r="I21" s="1"/>
      <c r="J21" s="1"/>
      <c r="K21" s="1"/>
      <c r="L21" s="1"/>
      <c r="M21" s="1"/>
      <c r="N21" s="1"/>
      <c r="O21" s="1"/>
      <c r="P21" s="1"/>
      <c r="Q21" s="1"/>
      <c r="R21" s="1"/>
      <c r="S21" s="1"/>
      <c r="T21" s="1"/>
      <c r="U21" s="1"/>
      <c r="V21" s="1"/>
      <c r="W21" s="1"/>
      <c r="X21" s="1"/>
      <c r="Y21" s="1"/>
      <c r="Z21" s="1"/>
    </row>
    <row r="22" spans="1:26" ht="15.75" customHeight="1">
      <c r="A22" s="1"/>
      <c r="B22" s="31" t="s">
        <v>67</v>
      </c>
      <c r="C22" s="32">
        <f>1*COUNTIFS('Required Points'!G:G,"Yes",'Required Points'!A:A,'Progress Dashboard'!$B22)+3*COUNTIFS('3-Point Items'!G:G,"Yes",'3-Point Items'!A:A,'Progress Dashboard'!$B22)+2*COUNTIFS('2-Point Items'!G:G,"Yes",'2-Point Items'!A:A,'Progress Dashboard'!$B22)+1*COUNTIFS('1-Point Items'!G:G,"Yes",'1-Point Items'!A:A,'Progress Dashboard'!$B22)</f>
        <v>0</v>
      </c>
      <c r="D22" s="32">
        <f>1*COUNTIF('Required Points'!A:A,'Progress Dashboard'!$B22)+3*COUNTIF('3-Point Items'!A:A,'Progress Dashboard'!$B22)+2*COUNTIF('2-Point Items'!A:A,'Progress Dashboard'!$B22)+1*COUNTIF('1-Point Items'!A:A,'Progress Dashboard'!$B22)</f>
        <v>26</v>
      </c>
      <c r="E22" s="33">
        <f t="shared" si="1"/>
        <v>0</v>
      </c>
      <c r="F22" s="1"/>
      <c r="G22" s="1"/>
      <c r="H22" s="1"/>
      <c r="I22" s="1"/>
      <c r="J22" s="1"/>
      <c r="K22" s="1"/>
      <c r="L22" s="1"/>
      <c r="M22" s="1"/>
      <c r="N22" s="1"/>
      <c r="O22" s="1"/>
      <c r="P22" s="1"/>
      <c r="Q22" s="1"/>
      <c r="R22" s="1"/>
      <c r="S22" s="1"/>
      <c r="T22" s="1"/>
      <c r="U22" s="1"/>
      <c r="V22" s="1"/>
      <c r="W22" s="1"/>
      <c r="X22" s="1"/>
      <c r="Y22" s="1"/>
      <c r="Z22" s="1"/>
    </row>
    <row r="23" spans="1:26" ht="15.75" customHeight="1">
      <c r="A23" s="1"/>
      <c r="B23" s="31" t="s">
        <v>69</v>
      </c>
      <c r="C23" s="32">
        <f>1*COUNTIFS('Required Points'!G:G,"Yes",'Required Points'!A:A,'Progress Dashboard'!$B23)+3*COUNTIFS('3-Point Items'!G:G,"Yes",'3-Point Items'!A:A,'Progress Dashboard'!$B23)+2*COUNTIFS('2-Point Items'!G:G,"Yes",'2-Point Items'!A:A,'Progress Dashboard'!$B23)+1*COUNTIFS('1-Point Items'!G:G,"Yes",'1-Point Items'!A:A,'Progress Dashboard'!$B23)</f>
        <v>0</v>
      </c>
      <c r="D23" s="32">
        <f>1*COUNTIF('Required Points'!A:A,'Progress Dashboard'!$B23)+3*COUNTIF('3-Point Items'!A:A,'Progress Dashboard'!$B23)+2*COUNTIF('2-Point Items'!A:A,'Progress Dashboard'!$B23)+1*COUNTIF('1-Point Items'!A:A,'Progress Dashboard'!$B23)</f>
        <v>1</v>
      </c>
      <c r="E23" s="33">
        <f t="shared" si="1"/>
        <v>0</v>
      </c>
      <c r="F23" s="1"/>
      <c r="G23" s="1"/>
      <c r="H23" s="1"/>
      <c r="I23" s="1"/>
      <c r="J23" s="1"/>
      <c r="K23" s="1"/>
      <c r="L23" s="1"/>
      <c r="M23" s="1"/>
      <c r="N23" s="1"/>
      <c r="O23" s="1"/>
      <c r="P23" s="1"/>
      <c r="Q23" s="1"/>
      <c r="R23" s="1"/>
      <c r="S23" s="1"/>
      <c r="T23" s="1"/>
      <c r="U23" s="1"/>
      <c r="V23" s="1"/>
      <c r="W23" s="1"/>
      <c r="X23" s="1"/>
      <c r="Y23" s="1"/>
      <c r="Z23" s="1"/>
    </row>
    <row r="24" spans="1:26" ht="15.75" customHeight="1">
      <c r="A24" s="1"/>
      <c r="B24" s="31" t="s">
        <v>72</v>
      </c>
      <c r="C24" s="32">
        <f>1*COUNTIFS('Required Points'!G:G,"Yes",'Required Points'!A:A,'Progress Dashboard'!$B24)+3*COUNTIFS('3-Point Items'!G:G,"Yes",'3-Point Items'!A:A,'Progress Dashboard'!$B24)+2*COUNTIFS('2-Point Items'!G:G,"Yes",'2-Point Items'!A:A,'Progress Dashboard'!$B24)+1*COUNTIFS('1-Point Items'!G:G,"Yes",'1-Point Items'!A:A,'Progress Dashboard'!$B24)</f>
        <v>0</v>
      </c>
      <c r="D24" s="32">
        <f>1*COUNTIF('Required Points'!A:A,'Progress Dashboard'!$B24)+3*COUNTIF('3-Point Items'!A:A,'Progress Dashboard'!$B24)+2*COUNTIF('2-Point Items'!A:A,'Progress Dashboard'!$B24)+1*COUNTIF('1-Point Items'!A:A,'Progress Dashboard'!$B24)</f>
        <v>2</v>
      </c>
      <c r="E24" s="33">
        <f t="shared" si="1"/>
        <v>0</v>
      </c>
      <c r="F24" s="1"/>
      <c r="G24" s="1"/>
      <c r="H24" s="1"/>
      <c r="I24" s="1"/>
      <c r="J24" s="1"/>
      <c r="K24" s="1"/>
      <c r="L24" s="1"/>
      <c r="M24" s="1"/>
      <c r="N24" s="1"/>
      <c r="O24" s="1"/>
      <c r="P24" s="1"/>
      <c r="Q24" s="1"/>
      <c r="R24" s="1"/>
      <c r="S24" s="1"/>
      <c r="T24" s="1"/>
      <c r="U24" s="1"/>
      <c r="V24" s="1"/>
      <c r="W24" s="1"/>
      <c r="X24" s="1"/>
      <c r="Y24" s="1"/>
      <c r="Z24" s="1"/>
    </row>
    <row r="25" spans="1:26" ht="15.75" customHeight="1">
      <c r="A25" s="1"/>
      <c r="B25" s="60" t="s">
        <v>73</v>
      </c>
      <c r="C25" s="32">
        <f t="shared" ref="C25:D25" si="2">SUM(C16:C24)</f>
        <v>0</v>
      </c>
      <c r="D25" s="32">
        <f t="shared" si="2"/>
        <v>149</v>
      </c>
      <c r="E25" s="33">
        <f t="shared" si="1"/>
        <v>0</v>
      </c>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29" t="s">
        <v>74</v>
      </c>
      <c r="C27" s="1"/>
      <c r="D27" s="1"/>
      <c r="E27" s="1"/>
      <c r="F27" s="1"/>
      <c r="G27" s="1"/>
      <c r="H27" s="1"/>
      <c r="I27" s="1"/>
      <c r="J27" s="1"/>
      <c r="K27" s="1"/>
      <c r="L27" s="1"/>
      <c r="M27" s="1"/>
      <c r="N27" s="1"/>
      <c r="O27" s="1"/>
      <c r="P27" s="1"/>
      <c r="Q27" s="1"/>
      <c r="R27" s="1"/>
      <c r="S27" s="1"/>
      <c r="T27" s="1"/>
      <c r="U27" s="1"/>
      <c r="V27" s="1"/>
      <c r="W27" s="1"/>
      <c r="X27" s="1"/>
      <c r="Y27" s="1"/>
      <c r="Z27" s="1"/>
    </row>
    <row r="28" spans="1:26" ht="27.75" customHeight="1">
      <c r="A28" s="1"/>
      <c r="B28" s="30" t="s">
        <v>6</v>
      </c>
      <c r="C28" s="30" t="s">
        <v>75</v>
      </c>
      <c r="D28" s="30" t="s">
        <v>76</v>
      </c>
      <c r="E28" s="30" t="s">
        <v>30</v>
      </c>
      <c r="F28" s="1"/>
      <c r="G28" s="1"/>
      <c r="H28" s="1"/>
      <c r="I28" s="1"/>
      <c r="J28" s="1"/>
      <c r="K28" s="1"/>
      <c r="L28" s="1"/>
      <c r="M28" s="1"/>
      <c r="N28" s="1"/>
      <c r="O28" s="1"/>
      <c r="P28" s="1"/>
      <c r="Q28" s="1"/>
      <c r="R28" s="1"/>
      <c r="S28" s="1"/>
      <c r="T28" s="1"/>
      <c r="U28" s="1"/>
      <c r="V28" s="1"/>
      <c r="W28" s="1"/>
      <c r="X28" s="1"/>
      <c r="Y28" s="1"/>
      <c r="Z28" s="1"/>
    </row>
    <row r="29" spans="1:26" ht="15.75" customHeight="1">
      <c r="A29" s="1"/>
      <c r="B29" s="31" t="s">
        <v>25</v>
      </c>
      <c r="C29" s="61">
        <f>COUNTIF('Required Points'!G:G,"Yes")</f>
        <v>0</v>
      </c>
      <c r="D29" s="61">
        <f>COUNTIF('Required Points'!F:F, "Required")</f>
        <v>16</v>
      </c>
      <c r="E29" s="33">
        <f t="shared" ref="E29:E33" si="3">C29/D29</f>
        <v>0</v>
      </c>
      <c r="F29" s="1"/>
      <c r="G29" s="1"/>
      <c r="H29" s="1"/>
      <c r="I29" s="1"/>
      <c r="J29" s="1"/>
      <c r="K29" s="1"/>
      <c r="L29" s="1"/>
      <c r="M29" s="1"/>
      <c r="N29" s="1"/>
      <c r="O29" s="1"/>
      <c r="P29" s="1"/>
      <c r="Q29" s="1"/>
      <c r="R29" s="1"/>
      <c r="S29" s="1"/>
      <c r="T29" s="1"/>
      <c r="U29" s="1"/>
      <c r="V29" s="1"/>
      <c r="W29" s="1"/>
      <c r="X29" s="1"/>
      <c r="Y29" s="1"/>
      <c r="Z29" s="1"/>
    </row>
    <row r="30" spans="1:26" ht="15.75" customHeight="1">
      <c r="A30" s="1"/>
      <c r="B30" s="31" t="s">
        <v>77</v>
      </c>
      <c r="C30" s="61">
        <f>COUNTIF('1-Point Items'!G:G,"Yes")</f>
        <v>0</v>
      </c>
      <c r="D30" s="61">
        <f>COUNT('1-Point Items'!F:F)</f>
        <v>31</v>
      </c>
      <c r="E30" s="33">
        <f t="shared" si="3"/>
        <v>0</v>
      </c>
      <c r="F30" s="1"/>
      <c r="G30" s="1"/>
      <c r="H30" s="1"/>
      <c r="I30" s="1"/>
      <c r="J30" s="1"/>
      <c r="K30" s="1"/>
      <c r="L30" s="1"/>
      <c r="M30" s="1"/>
      <c r="N30" s="1"/>
      <c r="O30" s="1"/>
      <c r="P30" s="1"/>
      <c r="Q30" s="1"/>
      <c r="R30" s="1"/>
      <c r="S30" s="1"/>
      <c r="T30" s="1"/>
      <c r="U30" s="1"/>
      <c r="V30" s="1"/>
      <c r="W30" s="1"/>
      <c r="X30" s="1"/>
      <c r="Y30" s="1"/>
      <c r="Z30" s="1"/>
    </row>
    <row r="31" spans="1:26" ht="15.75" customHeight="1">
      <c r="A31" s="1"/>
      <c r="B31" s="31" t="s">
        <v>78</v>
      </c>
      <c r="C31" s="61">
        <f>COUNTIF('2-Point Items'!G:G,"Yes")</f>
        <v>0</v>
      </c>
      <c r="D31" s="61">
        <f>COUNT('2-Point Items'!F:F)</f>
        <v>27</v>
      </c>
      <c r="E31" s="33">
        <f t="shared" si="3"/>
        <v>0</v>
      </c>
      <c r="F31" s="1"/>
      <c r="G31" s="1"/>
      <c r="H31" s="1"/>
      <c r="I31" s="1"/>
      <c r="J31" s="1"/>
      <c r="K31" s="1"/>
      <c r="L31" s="1"/>
      <c r="M31" s="1"/>
      <c r="N31" s="1"/>
      <c r="O31" s="1"/>
      <c r="P31" s="1"/>
      <c r="Q31" s="1"/>
      <c r="R31" s="1"/>
      <c r="S31" s="1"/>
      <c r="T31" s="1"/>
      <c r="U31" s="1"/>
      <c r="V31" s="1"/>
      <c r="W31" s="1"/>
      <c r="X31" s="1"/>
      <c r="Y31" s="1"/>
      <c r="Z31" s="1"/>
    </row>
    <row r="32" spans="1:26" ht="15.75" customHeight="1">
      <c r="A32" s="1"/>
      <c r="B32" s="31" t="s">
        <v>79</v>
      </c>
      <c r="C32" s="61">
        <f>COUNTIF('3-Point Items'!G:G,"Yes")</f>
        <v>0</v>
      </c>
      <c r="D32" s="61">
        <f>COUNT('3-Point Items'!F:F)</f>
        <v>16</v>
      </c>
      <c r="E32" s="33">
        <f t="shared" si="3"/>
        <v>0</v>
      </c>
      <c r="F32" s="1"/>
      <c r="G32" s="1"/>
      <c r="H32" s="1"/>
      <c r="I32" s="1"/>
      <c r="J32" s="1"/>
      <c r="K32" s="1"/>
      <c r="L32" s="1"/>
      <c r="M32" s="1"/>
      <c r="N32" s="1"/>
      <c r="O32" s="1"/>
      <c r="P32" s="1"/>
      <c r="Q32" s="1"/>
      <c r="R32" s="1"/>
      <c r="S32" s="1"/>
      <c r="T32" s="1"/>
      <c r="U32" s="1"/>
      <c r="V32" s="1"/>
      <c r="W32" s="1"/>
      <c r="X32" s="1"/>
      <c r="Y32" s="1"/>
      <c r="Z32" s="1"/>
    </row>
    <row r="33" spans="1:26" ht="15.75" customHeight="1">
      <c r="A33" s="1"/>
      <c r="B33" s="60" t="s">
        <v>73</v>
      </c>
      <c r="C33" s="61">
        <f t="shared" ref="C33" si="4">SUM(C29:C32)</f>
        <v>0</v>
      </c>
      <c r="D33" s="61">
        <f>SUM(D29:D32)</f>
        <v>90</v>
      </c>
      <c r="E33" s="33">
        <f t="shared" si="3"/>
        <v>0</v>
      </c>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conditionalFormatting sqref="E16:E25">
    <cfRule type="cellIs" dxfId="27" priority="1" operator="between">
      <formula>0.75</formula>
      <formula>1</formula>
    </cfRule>
  </conditionalFormatting>
  <conditionalFormatting sqref="E16:E25">
    <cfRule type="cellIs" dxfId="26" priority="2" operator="between">
      <formula>0.5</formula>
      <formula>0.75</formula>
    </cfRule>
  </conditionalFormatting>
  <conditionalFormatting sqref="E16:E25">
    <cfRule type="cellIs" dxfId="25" priority="3" operator="between">
      <formula>0.25</formula>
      <formula>0.5</formula>
    </cfRule>
  </conditionalFormatting>
  <conditionalFormatting sqref="E16:E25">
    <cfRule type="cellIs" dxfId="24" priority="4" operator="between">
      <formula>0</formula>
      <formula>0.25</formula>
    </cfRule>
  </conditionalFormatting>
  <conditionalFormatting sqref="C4">
    <cfRule type="cellIs" dxfId="23" priority="5" operator="equal">
      <formula>"Leaf Four"</formula>
    </cfRule>
  </conditionalFormatting>
  <conditionalFormatting sqref="C4">
    <cfRule type="cellIs" dxfId="22" priority="6" operator="equal">
      <formula>"Leaf Three"</formula>
    </cfRule>
  </conditionalFormatting>
  <conditionalFormatting sqref="C4">
    <cfRule type="cellIs" dxfId="21" priority="7" operator="equal">
      <formula>"Leaf Two"</formula>
    </cfRule>
  </conditionalFormatting>
  <conditionalFormatting sqref="C4">
    <cfRule type="cellIs" dxfId="20" priority="8" operator="equal">
      <formula>"Leaf One"</formula>
    </cfRule>
  </conditionalFormatting>
  <conditionalFormatting sqref="E29:E33">
    <cfRule type="cellIs" dxfId="19" priority="9" operator="between">
      <formula>0.75</formula>
      <formula>1</formula>
    </cfRule>
  </conditionalFormatting>
  <conditionalFormatting sqref="E29:E33">
    <cfRule type="cellIs" dxfId="18" priority="10" operator="between">
      <formula>0.5</formula>
      <formula>0.75</formula>
    </cfRule>
  </conditionalFormatting>
  <conditionalFormatting sqref="E29:E33">
    <cfRule type="cellIs" dxfId="17" priority="11" operator="between">
      <formula>0.25</formula>
      <formula>0.5</formula>
    </cfRule>
  </conditionalFormatting>
  <conditionalFormatting sqref="E29:E33">
    <cfRule type="cellIs" dxfId="16" priority="12" operator="between">
      <formula>0</formula>
      <formula>0.25</formula>
    </cfRule>
  </conditionalFormatting>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C16"/>
  <sheetViews>
    <sheetView workbookViewId="0">
      <selection activeCell="A31" sqref="A31"/>
    </sheetView>
  </sheetViews>
  <sheetFormatPr baseColWidth="10" defaultColWidth="8.83203125" defaultRowHeight="15"/>
  <cols>
    <col min="1" max="1" width="80.33203125" style="107" customWidth="1"/>
    <col min="2" max="2" width="14.5" style="107" customWidth="1"/>
    <col min="3" max="16384" width="8.83203125" style="107"/>
  </cols>
  <sheetData>
    <row r="5" spans="1:3" ht="26">
      <c r="A5" s="132" t="s">
        <v>228</v>
      </c>
    </row>
    <row r="6" spans="1:3" ht="26">
      <c r="A6" s="108"/>
      <c r="B6" s="111"/>
    </row>
    <row r="7" spans="1:3" ht="16" thickBot="1">
      <c r="A7" s="111"/>
      <c r="B7" s="111"/>
    </row>
    <row r="8" spans="1:3" ht="16" thickTop="1">
      <c r="A8" s="114" t="s">
        <v>231</v>
      </c>
      <c r="B8" s="118"/>
      <c r="C8" s="110"/>
    </row>
    <row r="9" spans="1:3" ht="16" thickBot="1">
      <c r="A9" s="115" t="s">
        <v>267</v>
      </c>
      <c r="B9" s="119"/>
      <c r="C9" s="110"/>
    </row>
    <row r="10" spans="1:3" ht="17" thickTop="1" thickBot="1">
      <c r="A10" s="116" t="s">
        <v>230</v>
      </c>
      <c r="B10" s="117">
        <f>B8+B9</f>
        <v>0</v>
      </c>
      <c r="C10" s="110"/>
    </row>
    <row r="11" spans="1:3" ht="16" thickTop="1">
      <c r="C11" s="110"/>
    </row>
    <row r="12" spans="1:3">
      <c r="C12" s="110"/>
    </row>
    <row r="13" spans="1:3" ht="16" thickBot="1">
      <c r="A13" s="113"/>
      <c r="B13" s="113"/>
    </row>
    <row r="14" spans="1:3" ht="16" thickTop="1">
      <c r="A14" s="114" t="s">
        <v>232</v>
      </c>
      <c r="B14" s="120"/>
      <c r="C14" s="110"/>
    </row>
    <row r="15" spans="1:3" ht="16" thickBot="1">
      <c r="A15" s="115" t="s">
        <v>233</v>
      </c>
      <c r="B15" s="121"/>
      <c r="C15" s="110"/>
    </row>
    <row r="16" spans="1:3" ht="16" thickTop="1">
      <c r="A16" s="112"/>
      <c r="B16" s="112"/>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699"/>
    <pageSetUpPr fitToPage="1"/>
  </sheetPr>
  <dimension ref="A1:Z999"/>
  <sheetViews>
    <sheetView showGridLines="0" workbookViewId="0">
      <pane ySplit="2" topLeftCell="A18" activePane="bottomLeft" state="frozen"/>
      <selection pane="bottomLeft" activeCell="E29" sqref="E29"/>
    </sheetView>
  </sheetViews>
  <sheetFormatPr baseColWidth="10" defaultColWidth="14.5" defaultRowHeight="15" customHeight="1"/>
  <cols>
    <col min="1" max="1" width="21.6640625" customWidth="1"/>
    <col min="2" max="2" width="28.5" hidden="1" customWidth="1"/>
    <col min="3" max="3" width="23.1640625" customWidth="1"/>
    <col min="4" max="4" width="51" customWidth="1"/>
    <col min="5" max="5" width="38.83203125" customWidth="1"/>
    <col min="6" max="6" width="10.1640625" customWidth="1"/>
    <col min="7" max="7" width="12.6640625" customWidth="1"/>
    <col min="8" max="8" width="3.5" customWidth="1"/>
    <col min="9" max="9" width="15.83203125" customWidth="1"/>
    <col min="10" max="10" width="14.6640625" customWidth="1"/>
    <col min="11" max="26" width="8.83203125" customWidth="1"/>
  </cols>
  <sheetData>
    <row r="1" spans="1:26" ht="55.5" customHeight="1">
      <c r="A1" s="5"/>
      <c r="B1" s="5"/>
      <c r="C1" s="5"/>
      <c r="D1" s="7"/>
      <c r="E1" s="7"/>
      <c r="F1" s="5"/>
      <c r="G1" s="9" t="s">
        <v>3</v>
      </c>
      <c r="H1" s="11"/>
      <c r="I1" s="12" t="s">
        <v>1</v>
      </c>
      <c r="J1" s="14" t="str">
        <f>'Progress Dashboard'!$C$4</f>
        <v>Applicant</v>
      </c>
      <c r="K1" s="11"/>
      <c r="L1" s="11"/>
      <c r="M1" s="11"/>
      <c r="N1" s="11"/>
      <c r="O1" s="11"/>
      <c r="P1" s="11"/>
      <c r="Q1" s="11"/>
      <c r="R1" s="11"/>
      <c r="S1" s="11"/>
      <c r="T1" s="11"/>
      <c r="U1" s="11"/>
      <c r="V1" s="11"/>
      <c r="W1" s="11"/>
      <c r="X1" s="11"/>
      <c r="Y1" s="11"/>
      <c r="Z1" s="11"/>
    </row>
    <row r="2" spans="1:26" ht="30" customHeight="1">
      <c r="A2" s="16" t="s">
        <v>6</v>
      </c>
      <c r="B2" s="16" t="s">
        <v>9</v>
      </c>
      <c r="C2" s="16" t="s">
        <v>10</v>
      </c>
      <c r="D2" s="16" t="s">
        <v>11</v>
      </c>
      <c r="E2" s="16" t="s">
        <v>12</v>
      </c>
      <c r="F2" s="16" t="s">
        <v>13</v>
      </c>
      <c r="G2" s="16" t="s">
        <v>14</v>
      </c>
      <c r="H2" s="18"/>
      <c r="I2" s="12" t="s">
        <v>2</v>
      </c>
      <c r="J2" s="20">
        <f>'Progress Dashboard'!$C$5</f>
        <v>0</v>
      </c>
      <c r="K2" s="18"/>
      <c r="L2" s="18"/>
      <c r="M2" s="18"/>
      <c r="N2" s="18"/>
      <c r="O2" s="18"/>
      <c r="P2" s="18"/>
      <c r="Q2" s="18"/>
      <c r="R2" s="18"/>
      <c r="S2" s="18"/>
      <c r="T2" s="18"/>
      <c r="U2" s="18"/>
      <c r="V2" s="18"/>
      <c r="W2" s="18"/>
      <c r="X2" s="18"/>
      <c r="Y2" s="18"/>
      <c r="Z2" s="18"/>
    </row>
    <row r="3" spans="1:26" ht="32">
      <c r="A3" s="22" t="s">
        <v>21</v>
      </c>
      <c r="B3" s="23"/>
      <c r="C3" s="23" t="s">
        <v>23</v>
      </c>
      <c r="D3" s="23" t="s">
        <v>27</v>
      </c>
      <c r="E3" s="25"/>
      <c r="F3" s="27" t="s">
        <v>25</v>
      </c>
      <c r="G3" s="28" t="s">
        <v>15</v>
      </c>
      <c r="H3" s="18"/>
      <c r="I3" s="18"/>
      <c r="J3" s="18"/>
      <c r="K3" s="18"/>
      <c r="L3" s="18"/>
      <c r="M3" s="18"/>
      <c r="N3" s="18"/>
      <c r="O3" s="18"/>
      <c r="P3" s="18"/>
      <c r="Q3" s="18"/>
      <c r="R3" s="18"/>
      <c r="S3" s="18"/>
      <c r="T3" s="18"/>
      <c r="U3" s="18"/>
      <c r="V3" s="18"/>
      <c r="W3" s="18"/>
      <c r="X3" s="18"/>
      <c r="Y3" s="18"/>
      <c r="Z3" s="18"/>
    </row>
    <row r="4" spans="1:26" ht="32">
      <c r="A4" s="22" t="s">
        <v>21</v>
      </c>
      <c r="B4" s="23"/>
      <c r="C4" s="23" t="s">
        <v>23</v>
      </c>
      <c r="D4" s="23" t="s">
        <v>226</v>
      </c>
      <c r="E4" s="106" t="s">
        <v>227</v>
      </c>
      <c r="F4" s="27" t="s">
        <v>25</v>
      </c>
      <c r="G4" s="28" t="s">
        <v>15</v>
      </c>
      <c r="H4" s="18"/>
      <c r="I4" s="18"/>
      <c r="J4" s="18"/>
      <c r="K4" s="18"/>
      <c r="L4" s="18"/>
      <c r="M4" s="18"/>
      <c r="N4" s="18"/>
      <c r="O4" s="18"/>
      <c r="P4" s="18"/>
      <c r="Q4" s="18"/>
      <c r="R4" s="18"/>
      <c r="S4" s="18"/>
      <c r="T4" s="18"/>
      <c r="U4" s="18"/>
      <c r="V4" s="18"/>
      <c r="W4" s="18"/>
      <c r="X4" s="18"/>
      <c r="Y4" s="18"/>
      <c r="Z4" s="18"/>
    </row>
    <row r="5" spans="1:26" ht="32">
      <c r="A5" s="23" t="s">
        <v>31</v>
      </c>
      <c r="B5" s="23" t="s">
        <v>32</v>
      </c>
      <c r="C5" s="23" t="s">
        <v>33</v>
      </c>
      <c r="D5" s="122" t="s">
        <v>234</v>
      </c>
      <c r="E5" s="23" t="s">
        <v>34</v>
      </c>
      <c r="F5" s="27" t="s">
        <v>25</v>
      </c>
      <c r="G5" s="28" t="s">
        <v>15</v>
      </c>
      <c r="H5" s="11"/>
      <c r="I5" s="11"/>
      <c r="J5" s="11"/>
      <c r="K5" s="11"/>
      <c r="L5" s="11"/>
      <c r="M5" s="11"/>
      <c r="N5" s="11"/>
      <c r="O5" s="11"/>
      <c r="P5" s="11"/>
      <c r="Q5" s="11"/>
      <c r="R5" s="11"/>
      <c r="S5" s="11"/>
      <c r="T5" s="11"/>
      <c r="U5" s="11"/>
      <c r="V5" s="11"/>
      <c r="W5" s="11"/>
      <c r="X5" s="11"/>
      <c r="Y5" s="11"/>
      <c r="Z5" s="11"/>
    </row>
    <row r="6" spans="1:26" ht="67.5" customHeight="1">
      <c r="A6" s="23" t="s">
        <v>35</v>
      </c>
      <c r="B6" s="23" t="s">
        <v>32</v>
      </c>
      <c r="C6" s="23" t="s">
        <v>23</v>
      </c>
      <c r="D6" s="23" t="s">
        <v>36</v>
      </c>
      <c r="E6" s="122" t="s">
        <v>235</v>
      </c>
      <c r="F6" s="27" t="s">
        <v>25</v>
      </c>
      <c r="G6" s="28" t="s">
        <v>15</v>
      </c>
      <c r="H6" s="11"/>
      <c r="I6" s="11"/>
      <c r="J6" s="11"/>
      <c r="K6" s="11"/>
      <c r="L6" s="11"/>
      <c r="M6" s="11"/>
      <c r="N6" s="11"/>
      <c r="O6" s="11"/>
      <c r="P6" s="11"/>
      <c r="Q6" s="11"/>
      <c r="R6" s="11"/>
      <c r="S6" s="11"/>
      <c r="T6" s="11"/>
      <c r="U6" s="11"/>
      <c r="V6" s="11"/>
      <c r="W6" s="11"/>
      <c r="X6" s="11"/>
      <c r="Y6" s="11"/>
      <c r="Z6" s="11"/>
    </row>
    <row r="7" spans="1:26" ht="48">
      <c r="A7" s="23" t="s">
        <v>37</v>
      </c>
      <c r="B7" s="23" t="s">
        <v>32</v>
      </c>
      <c r="C7" s="23" t="s">
        <v>33</v>
      </c>
      <c r="D7" s="23" t="s">
        <v>38</v>
      </c>
      <c r="E7" s="25" t="s">
        <v>39</v>
      </c>
      <c r="F7" s="27" t="s">
        <v>25</v>
      </c>
      <c r="G7" s="28" t="s">
        <v>15</v>
      </c>
      <c r="H7" s="11"/>
      <c r="I7" s="11"/>
      <c r="J7" s="11"/>
      <c r="K7" s="11"/>
      <c r="L7" s="11"/>
      <c r="M7" s="11"/>
      <c r="N7" s="11"/>
      <c r="O7" s="11"/>
      <c r="P7" s="11"/>
      <c r="Q7" s="11"/>
      <c r="R7" s="11"/>
      <c r="S7" s="11"/>
      <c r="T7" s="11"/>
      <c r="U7" s="11"/>
      <c r="V7" s="11"/>
      <c r="W7" s="11"/>
      <c r="X7" s="11"/>
      <c r="Y7" s="11"/>
      <c r="Z7" s="11"/>
    </row>
    <row r="8" spans="1:26" ht="112">
      <c r="A8" s="23" t="s">
        <v>40</v>
      </c>
      <c r="B8" s="23" t="s">
        <v>41</v>
      </c>
      <c r="C8" s="23" t="s">
        <v>33</v>
      </c>
      <c r="D8" s="23" t="s">
        <v>42</v>
      </c>
      <c r="E8" s="23" t="s">
        <v>43</v>
      </c>
      <c r="F8" s="27" t="s">
        <v>25</v>
      </c>
      <c r="G8" s="28" t="s">
        <v>15</v>
      </c>
      <c r="H8" s="11"/>
      <c r="I8" s="11"/>
      <c r="J8" s="11"/>
      <c r="K8" s="11"/>
      <c r="L8" s="11"/>
      <c r="M8" s="11"/>
      <c r="N8" s="11"/>
      <c r="O8" s="11"/>
      <c r="P8" s="11"/>
      <c r="Q8" s="11"/>
      <c r="R8" s="11"/>
      <c r="S8" s="11"/>
      <c r="T8" s="11"/>
      <c r="U8" s="11"/>
      <c r="V8" s="11"/>
      <c r="W8" s="11"/>
      <c r="X8" s="11"/>
      <c r="Y8" s="11"/>
      <c r="Z8" s="11"/>
    </row>
    <row r="9" spans="1:26" ht="32">
      <c r="A9" s="23" t="s">
        <v>44</v>
      </c>
      <c r="B9" s="23" t="s">
        <v>41</v>
      </c>
      <c r="C9" s="23" t="s">
        <v>23</v>
      </c>
      <c r="D9" s="23" t="s">
        <v>45</v>
      </c>
      <c r="E9" s="25" t="s">
        <v>46</v>
      </c>
      <c r="F9" s="27" t="s">
        <v>25</v>
      </c>
      <c r="G9" s="28" t="s">
        <v>15</v>
      </c>
      <c r="H9" s="11"/>
      <c r="I9" s="11"/>
      <c r="J9" s="11"/>
      <c r="K9" s="11"/>
      <c r="L9" s="11"/>
      <c r="M9" s="11"/>
      <c r="N9" s="11"/>
      <c r="O9" s="11"/>
      <c r="P9" s="11"/>
      <c r="Q9" s="11"/>
      <c r="R9" s="11"/>
      <c r="S9" s="11"/>
      <c r="T9" s="11"/>
      <c r="U9" s="11"/>
      <c r="V9" s="11"/>
      <c r="W9" s="11"/>
      <c r="X9" s="11"/>
      <c r="Y9" s="11"/>
      <c r="Z9" s="11"/>
    </row>
    <row r="10" spans="1:26" ht="32">
      <c r="A10" s="23" t="s">
        <v>47</v>
      </c>
      <c r="B10" s="23" t="s">
        <v>41</v>
      </c>
      <c r="C10" s="23" t="s">
        <v>23</v>
      </c>
      <c r="D10" s="122" t="s">
        <v>236</v>
      </c>
      <c r="E10" s="25" t="s">
        <v>48</v>
      </c>
      <c r="F10" s="27" t="s">
        <v>25</v>
      </c>
      <c r="G10" s="28" t="s">
        <v>15</v>
      </c>
      <c r="H10" s="11"/>
      <c r="I10" s="11"/>
      <c r="J10" s="11"/>
      <c r="K10" s="11"/>
      <c r="L10" s="11"/>
      <c r="M10" s="11"/>
      <c r="N10" s="11"/>
      <c r="O10" s="11"/>
      <c r="P10" s="11"/>
      <c r="Q10" s="11"/>
      <c r="R10" s="11"/>
      <c r="S10" s="11"/>
      <c r="T10" s="11"/>
      <c r="U10" s="11"/>
      <c r="V10" s="11"/>
      <c r="W10" s="11"/>
      <c r="X10" s="11"/>
      <c r="Y10" s="11"/>
      <c r="Z10" s="11"/>
    </row>
    <row r="11" spans="1:26" ht="30" customHeight="1">
      <c r="A11" s="34" t="s">
        <v>50</v>
      </c>
      <c r="B11" s="34" t="s">
        <v>41</v>
      </c>
      <c r="C11" s="34" t="s">
        <v>33</v>
      </c>
      <c r="D11" s="34" t="s">
        <v>51</v>
      </c>
      <c r="E11" s="123" t="s">
        <v>52</v>
      </c>
      <c r="F11" s="35" t="s">
        <v>25</v>
      </c>
      <c r="G11" s="36" t="s">
        <v>15</v>
      </c>
      <c r="H11" s="11"/>
      <c r="I11" s="11"/>
      <c r="J11" s="11"/>
      <c r="K11" s="11"/>
      <c r="L11" s="11"/>
      <c r="M11" s="11"/>
      <c r="N11" s="11"/>
      <c r="O11" s="11"/>
      <c r="P11" s="11"/>
      <c r="Q11" s="11"/>
      <c r="R11" s="11"/>
      <c r="S11" s="11"/>
      <c r="T11" s="11"/>
      <c r="U11" s="11"/>
      <c r="V11" s="11"/>
      <c r="W11" s="11"/>
      <c r="X11" s="11"/>
      <c r="Y11" s="11"/>
      <c r="Z11" s="11"/>
    </row>
    <row r="12" spans="1:26" ht="16">
      <c r="A12" s="37"/>
      <c r="B12" s="11"/>
      <c r="C12" s="37"/>
      <c r="D12" s="38"/>
      <c r="E12" s="124" t="s">
        <v>237</v>
      </c>
      <c r="F12" s="40"/>
      <c r="G12" s="41"/>
      <c r="H12" s="11"/>
      <c r="I12" s="11"/>
      <c r="J12" s="11"/>
      <c r="K12" s="11"/>
      <c r="L12" s="11"/>
      <c r="M12" s="11"/>
      <c r="N12" s="11"/>
      <c r="O12" s="11"/>
      <c r="P12" s="11"/>
      <c r="Q12" s="11"/>
      <c r="R12" s="11"/>
      <c r="S12" s="11"/>
      <c r="T12" s="11"/>
      <c r="U12" s="11"/>
      <c r="V12" s="11"/>
      <c r="W12" s="11"/>
      <c r="X12" s="11"/>
      <c r="Y12" s="11"/>
      <c r="Z12" s="11"/>
    </row>
    <row r="13" spans="1:26" ht="32">
      <c r="A13" s="38" t="s">
        <v>55</v>
      </c>
      <c r="B13" s="38" t="s">
        <v>41</v>
      </c>
      <c r="C13" s="38" t="s">
        <v>33</v>
      </c>
      <c r="D13" s="125" t="s">
        <v>238</v>
      </c>
      <c r="E13" s="42"/>
      <c r="F13" s="40" t="s">
        <v>25</v>
      </c>
      <c r="G13" s="43" t="s">
        <v>15</v>
      </c>
      <c r="H13" s="11"/>
      <c r="I13" s="11"/>
      <c r="J13" s="11"/>
      <c r="K13" s="11"/>
      <c r="L13" s="11"/>
      <c r="M13" s="11"/>
      <c r="N13" s="11"/>
      <c r="O13" s="11"/>
      <c r="P13" s="11"/>
      <c r="Q13" s="11"/>
      <c r="R13" s="11"/>
      <c r="S13" s="11"/>
      <c r="T13" s="11"/>
      <c r="U13" s="11"/>
      <c r="V13" s="11"/>
      <c r="W13" s="11"/>
      <c r="X13" s="11"/>
      <c r="Y13" s="11"/>
      <c r="Z13" s="11"/>
    </row>
    <row r="14" spans="1:26" ht="208">
      <c r="A14" s="23" t="s">
        <v>57</v>
      </c>
      <c r="B14" s="23" t="s">
        <v>41</v>
      </c>
      <c r="C14" s="23" t="s">
        <v>33</v>
      </c>
      <c r="D14" s="23" t="s">
        <v>58</v>
      </c>
      <c r="E14" s="122" t="s">
        <v>239</v>
      </c>
      <c r="F14" s="27" t="s">
        <v>25</v>
      </c>
      <c r="G14" s="28" t="s">
        <v>15</v>
      </c>
      <c r="H14" s="11"/>
      <c r="I14" s="11"/>
      <c r="J14" s="11"/>
      <c r="K14" s="11"/>
      <c r="L14" s="11"/>
      <c r="M14" s="11"/>
      <c r="N14" s="11"/>
      <c r="O14" s="11"/>
      <c r="P14" s="11"/>
      <c r="Q14" s="11"/>
      <c r="R14" s="11"/>
      <c r="S14" s="11"/>
      <c r="T14" s="11"/>
      <c r="U14" s="11"/>
      <c r="V14" s="11"/>
      <c r="W14" s="11"/>
      <c r="X14" s="11"/>
      <c r="Y14" s="11"/>
      <c r="Z14" s="11"/>
    </row>
    <row r="15" spans="1:26" ht="144">
      <c r="A15" s="22" t="s">
        <v>59</v>
      </c>
      <c r="B15" s="23"/>
      <c r="C15" s="23" t="s">
        <v>23</v>
      </c>
      <c r="D15" s="122" t="s">
        <v>240</v>
      </c>
      <c r="E15" s="25" t="s">
        <v>60</v>
      </c>
      <c r="F15" s="27" t="s">
        <v>25</v>
      </c>
      <c r="G15" s="28" t="s">
        <v>15</v>
      </c>
      <c r="H15" s="11"/>
      <c r="I15" s="11"/>
      <c r="J15" s="11"/>
      <c r="K15" s="11"/>
      <c r="L15" s="11"/>
      <c r="M15" s="11"/>
      <c r="N15" s="11"/>
      <c r="O15" s="11"/>
      <c r="P15" s="11"/>
      <c r="Q15" s="11"/>
      <c r="R15" s="11"/>
      <c r="S15" s="11"/>
      <c r="T15" s="11"/>
      <c r="U15" s="11"/>
      <c r="V15" s="11"/>
      <c r="W15" s="11"/>
      <c r="X15" s="11"/>
      <c r="Y15" s="11"/>
      <c r="Z15" s="11"/>
    </row>
    <row r="16" spans="1:26" ht="48">
      <c r="A16" s="22" t="s">
        <v>59</v>
      </c>
      <c r="B16" s="23"/>
      <c r="C16" s="23" t="s">
        <v>33</v>
      </c>
      <c r="D16" s="122" t="s">
        <v>241</v>
      </c>
      <c r="E16" s="23" t="s">
        <v>61</v>
      </c>
      <c r="F16" s="27" t="s">
        <v>25</v>
      </c>
      <c r="G16" s="28" t="s">
        <v>15</v>
      </c>
      <c r="H16" s="11"/>
      <c r="I16" s="11"/>
      <c r="J16" s="11"/>
      <c r="K16" s="11"/>
      <c r="L16" s="11"/>
      <c r="M16" s="11"/>
      <c r="N16" s="11"/>
      <c r="O16" s="11"/>
      <c r="P16" s="11"/>
      <c r="Q16" s="11"/>
      <c r="R16" s="11"/>
      <c r="S16" s="11"/>
      <c r="T16" s="11"/>
      <c r="U16" s="11"/>
      <c r="V16" s="11"/>
      <c r="W16" s="11"/>
      <c r="X16" s="11"/>
      <c r="Y16" s="11"/>
      <c r="Z16" s="11"/>
    </row>
    <row r="17" spans="1:26" ht="96">
      <c r="A17" s="44" t="s">
        <v>62</v>
      </c>
      <c r="B17" s="34"/>
      <c r="C17" s="34" t="s">
        <v>33</v>
      </c>
      <c r="D17" s="34" t="s">
        <v>63</v>
      </c>
      <c r="E17" s="122" t="s">
        <v>64</v>
      </c>
      <c r="F17" s="35" t="s">
        <v>25</v>
      </c>
      <c r="G17" s="36" t="s">
        <v>15</v>
      </c>
      <c r="H17" s="11"/>
      <c r="I17" s="11"/>
      <c r="J17" s="11"/>
      <c r="K17" s="11"/>
      <c r="L17" s="11"/>
      <c r="M17" s="11"/>
      <c r="N17" s="11"/>
      <c r="O17" s="11"/>
      <c r="P17" s="11"/>
      <c r="Q17" s="11"/>
      <c r="R17" s="11"/>
      <c r="S17" s="11"/>
      <c r="T17" s="11"/>
      <c r="U17" s="11"/>
      <c r="V17" s="11"/>
      <c r="W17" s="11"/>
      <c r="X17" s="11"/>
      <c r="Y17" s="11"/>
      <c r="Z17" s="11"/>
    </row>
    <row r="18" spans="1:26" ht="16">
      <c r="A18" s="45"/>
      <c r="B18" s="46"/>
      <c r="C18" s="37"/>
      <c r="D18" s="38"/>
      <c r="E18" s="128" t="s">
        <v>65</v>
      </c>
      <c r="F18" s="40"/>
      <c r="G18" s="43"/>
      <c r="H18" s="11"/>
      <c r="I18" s="11"/>
      <c r="J18" s="11"/>
      <c r="K18" s="11"/>
      <c r="L18" s="11"/>
      <c r="M18" s="11"/>
      <c r="N18" s="11"/>
      <c r="O18" s="11"/>
      <c r="P18" s="11"/>
      <c r="Q18" s="11"/>
      <c r="R18" s="11"/>
      <c r="S18" s="11"/>
      <c r="T18" s="11"/>
      <c r="U18" s="11"/>
      <c r="V18" s="11"/>
      <c r="W18" s="11"/>
      <c r="X18" s="11"/>
      <c r="Y18" s="11"/>
      <c r="Z18" s="11"/>
    </row>
    <row r="19" spans="1:26" ht="128">
      <c r="A19" s="47" t="s">
        <v>62</v>
      </c>
      <c r="B19" s="48"/>
      <c r="C19" s="48" t="s">
        <v>33</v>
      </c>
      <c r="D19" s="49" t="s">
        <v>66</v>
      </c>
      <c r="E19" s="48"/>
      <c r="F19" s="50" t="s">
        <v>25</v>
      </c>
      <c r="G19" s="51" t="s">
        <v>15</v>
      </c>
      <c r="H19" s="11"/>
      <c r="I19" s="11"/>
      <c r="J19" s="11"/>
      <c r="K19" s="11"/>
      <c r="L19" s="11"/>
      <c r="M19" s="11"/>
      <c r="N19" s="11"/>
      <c r="O19" s="11"/>
      <c r="P19" s="11"/>
      <c r="Q19" s="11"/>
      <c r="R19" s="11"/>
      <c r="S19" s="11"/>
      <c r="T19" s="11"/>
      <c r="U19" s="11"/>
      <c r="V19" s="11"/>
      <c r="W19" s="11"/>
      <c r="X19" s="11"/>
      <c r="Y19" s="11"/>
      <c r="Z19" s="11"/>
    </row>
    <row r="20" spans="1:26" ht="15.75" customHeight="1">
      <c r="A20" s="52"/>
      <c r="B20" s="11"/>
      <c r="C20" s="53"/>
      <c r="D20" s="54" t="s">
        <v>68</v>
      </c>
      <c r="E20" s="48"/>
      <c r="F20" s="50"/>
      <c r="G20" s="51"/>
      <c r="H20" s="11"/>
      <c r="I20" s="11"/>
      <c r="J20" s="11"/>
      <c r="K20" s="11"/>
      <c r="L20" s="11"/>
      <c r="M20" s="11"/>
      <c r="N20" s="11"/>
      <c r="O20" s="11"/>
      <c r="P20" s="11"/>
      <c r="Q20" s="11"/>
      <c r="R20" s="11"/>
      <c r="S20" s="11"/>
      <c r="T20" s="11"/>
      <c r="U20" s="11"/>
      <c r="V20" s="11"/>
      <c r="W20" s="11"/>
      <c r="X20" s="11"/>
      <c r="Y20" s="11"/>
      <c r="Z20" s="11"/>
    </row>
    <row r="21" spans="1:26" ht="15.75" customHeight="1">
      <c r="A21" s="45"/>
      <c r="B21" s="46"/>
      <c r="C21" s="37"/>
      <c r="D21" s="55" t="s">
        <v>53</v>
      </c>
      <c r="E21" s="38"/>
      <c r="F21" s="40"/>
      <c r="G21" s="43"/>
      <c r="H21" s="11"/>
      <c r="I21" s="11"/>
      <c r="J21" s="11"/>
      <c r="K21" s="11"/>
      <c r="L21" s="11"/>
      <c r="M21" s="11"/>
      <c r="N21" s="11"/>
      <c r="O21" s="11"/>
      <c r="P21" s="11"/>
      <c r="Q21" s="11"/>
      <c r="R21" s="11"/>
      <c r="S21" s="11"/>
      <c r="T21" s="11"/>
      <c r="U21" s="11"/>
      <c r="V21" s="11"/>
      <c r="W21" s="11"/>
      <c r="X21" s="11"/>
      <c r="Y21" s="11"/>
      <c r="Z21" s="11"/>
    </row>
    <row r="22" spans="1:26" ht="49.5" customHeight="1">
      <c r="A22" s="56" t="s">
        <v>62</v>
      </c>
      <c r="B22" s="38"/>
      <c r="C22" s="38" t="s">
        <v>23</v>
      </c>
      <c r="D22" s="103" t="s">
        <v>70</v>
      </c>
      <c r="E22" s="39" t="s">
        <v>71</v>
      </c>
      <c r="F22" s="40" t="s">
        <v>25</v>
      </c>
      <c r="G22" s="43" t="s">
        <v>15</v>
      </c>
      <c r="H22" s="11"/>
      <c r="I22" s="11"/>
      <c r="J22" s="11"/>
      <c r="K22" s="11"/>
      <c r="L22" s="11"/>
      <c r="M22" s="11"/>
      <c r="N22" s="11"/>
      <c r="O22" s="11"/>
      <c r="P22" s="11"/>
      <c r="Q22" s="11"/>
      <c r="R22" s="11"/>
      <c r="S22" s="11"/>
      <c r="T22" s="11"/>
      <c r="U22" s="11"/>
      <c r="V22" s="11"/>
      <c r="W22" s="11"/>
      <c r="X22" s="11"/>
      <c r="Y22" s="11"/>
      <c r="Z22" s="11"/>
    </row>
    <row r="23" spans="1:26" ht="15.75" customHeight="1">
      <c r="A23" s="57"/>
      <c r="B23" s="57"/>
      <c r="C23" s="57"/>
      <c r="D23" s="57"/>
      <c r="E23" s="57"/>
      <c r="F23" s="57"/>
      <c r="G23" s="11"/>
      <c r="H23" s="58"/>
      <c r="I23" s="11"/>
      <c r="J23" s="11"/>
      <c r="K23" s="11"/>
      <c r="L23" s="11"/>
      <c r="M23" s="11"/>
      <c r="N23" s="11"/>
      <c r="O23" s="11"/>
      <c r="P23" s="11"/>
      <c r="Q23" s="11"/>
      <c r="R23" s="11"/>
      <c r="S23" s="11"/>
      <c r="T23" s="11"/>
      <c r="U23" s="11"/>
      <c r="V23" s="11"/>
      <c r="W23" s="11"/>
      <c r="X23" s="11"/>
      <c r="Y23" s="11"/>
      <c r="Z23" s="11"/>
    </row>
    <row r="24" spans="1:26" ht="15.75" customHeight="1">
      <c r="A24" s="11"/>
      <c r="B24" s="11"/>
      <c r="C24" s="11"/>
      <c r="D24" s="11"/>
      <c r="E24" s="59"/>
      <c r="F24" s="11"/>
      <c r="H24" s="11"/>
      <c r="I24" s="11"/>
      <c r="J24" s="11"/>
      <c r="K24" s="11"/>
      <c r="L24" s="11"/>
      <c r="M24" s="11"/>
      <c r="N24" s="11"/>
      <c r="O24" s="11"/>
      <c r="P24" s="11"/>
      <c r="Q24" s="11"/>
      <c r="R24" s="11"/>
      <c r="S24" s="11"/>
      <c r="T24" s="11"/>
      <c r="U24" s="11"/>
      <c r="V24" s="11"/>
      <c r="W24" s="11"/>
      <c r="X24" s="11"/>
      <c r="Y24" s="11"/>
      <c r="Z24" s="11"/>
    </row>
    <row r="25" spans="1:26" ht="15.75" customHeight="1">
      <c r="A25" s="11"/>
      <c r="B25" s="11"/>
      <c r="C25" s="11"/>
      <c r="D25" s="11"/>
      <c r="E25" s="59"/>
      <c r="F25" s="11"/>
      <c r="H25" s="11"/>
      <c r="I25" s="11"/>
      <c r="J25" s="11"/>
      <c r="K25" s="11"/>
      <c r="L25" s="11"/>
      <c r="M25" s="11"/>
      <c r="N25" s="11"/>
      <c r="O25" s="11"/>
      <c r="P25" s="11"/>
      <c r="Q25" s="11"/>
      <c r="R25" s="11"/>
      <c r="S25" s="11"/>
      <c r="T25" s="11"/>
      <c r="U25" s="11"/>
      <c r="V25" s="11"/>
      <c r="W25" s="11"/>
      <c r="X25" s="11"/>
      <c r="Y25" s="11"/>
      <c r="Z25" s="11"/>
    </row>
    <row r="26" spans="1:26" ht="15.7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sheetData>
  <autoFilter ref="A2:G22" xr:uid="{00000000-0009-0000-0000-000003000000}"/>
  <conditionalFormatting sqref="J1">
    <cfRule type="cellIs" dxfId="15" priority="1" operator="equal">
      <formula>"Leaf Four"</formula>
    </cfRule>
  </conditionalFormatting>
  <conditionalFormatting sqref="J1">
    <cfRule type="cellIs" dxfId="14" priority="2" operator="equal">
      <formula>"Leaf Three"</formula>
    </cfRule>
  </conditionalFormatting>
  <conditionalFormatting sqref="J1">
    <cfRule type="cellIs" dxfId="13" priority="3" operator="equal">
      <formula>"Leaf Two"</formula>
    </cfRule>
  </conditionalFormatting>
  <conditionalFormatting sqref="J1">
    <cfRule type="cellIs" dxfId="12" priority="4" operator="equal">
      <formula>"Leaf One"</formula>
    </cfRule>
  </conditionalFormatting>
  <dataValidations count="1">
    <dataValidation type="list" allowBlank="1" showInputMessage="1" showErrorMessage="1" prompt="Please select one." sqref="G3:G22" xr:uid="{00000000-0002-0000-0300-000000000000}">
      <formula1>Achieved?</formula1>
    </dataValidation>
  </dataValidations>
  <hyperlinks>
    <hyperlink ref="E7" r:id="rId1" xr:uid="{00000000-0004-0000-0300-000000000000}"/>
    <hyperlink ref="E9" r:id="rId2" xr:uid="{00000000-0004-0000-0300-000001000000}"/>
    <hyperlink ref="E10" r:id="rId3" xr:uid="{00000000-0004-0000-0300-000002000000}"/>
    <hyperlink ref="E12" r:id="rId4" display="[Mac]" xr:uid="{00000000-0004-0000-0300-000003000000}"/>
    <hyperlink ref="E15" r:id="rId5" xr:uid="{00000000-0004-0000-0300-000004000000}"/>
    <hyperlink ref="E18" r:id="rId6" xr:uid="{00000000-0004-0000-0300-000005000000}"/>
    <hyperlink ref="D20" r:id="rId7" xr:uid="{00000000-0004-0000-0300-000006000000}"/>
    <hyperlink ref="D21" r:id="rId8" xr:uid="{00000000-0004-0000-0300-000007000000}"/>
    <hyperlink ref="E22" r:id="rId9" xr:uid="{00000000-0004-0000-0300-000008000000}"/>
  </hyperlinks>
  <pageMargins left="0.7" right="0.7" top="0.75" bottom="0.75" header="0" footer="0"/>
  <pageSetup fitToHeight="0" orientation="portrait"/>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9966"/>
    <pageSetUpPr fitToPage="1"/>
  </sheetPr>
  <dimension ref="A1:Z1001"/>
  <sheetViews>
    <sheetView showGridLines="0" workbookViewId="0">
      <pane ySplit="2" topLeftCell="A3" activePane="bottomLeft" state="frozen"/>
      <selection pane="bottomLeft" activeCell="E3" sqref="E3"/>
    </sheetView>
  </sheetViews>
  <sheetFormatPr baseColWidth="10" defaultColWidth="14.5" defaultRowHeight="15" customHeight="1"/>
  <cols>
    <col min="1" max="1" width="21.6640625" customWidth="1"/>
    <col min="2" max="2" width="28.5" hidden="1" customWidth="1"/>
    <col min="3" max="3" width="23.1640625" customWidth="1"/>
    <col min="4" max="4" width="51" customWidth="1"/>
    <col min="5" max="5" width="38.83203125" customWidth="1"/>
    <col min="6" max="6" width="10.1640625" customWidth="1"/>
    <col min="7" max="7" width="12.6640625" customWidth="1"/>
    <col min="8" max="8" width="3.5" customWidth="1"/>
    <col min="9" max="9" width="15.83203125" customWidth="1"/>
    <col min="10" max="10" width="14.6640625" customWidth="1"/>
    <col min="11" max="11" width="25.33203125" customWidth="1"/>
    <col min="12" max="12" width="31.33203125" customWidth="1"/>
    <col min="13" max="26" width="9" customWidth="1"/>
  </cols>
  <sheetData>
    <row r="1" spans="1:12" ht="55.5" customHeight="1">
      <c r="A1" s="62"/>
      <c r="B1" s="62"/>
      <c r="C1" s="62"/>
      <c r="D1" s="63"/>
      <c r="E1" s="63"/>
      <c r="F1" s="62"/>
      <c r="G1" s="64" t="s">
        <v>80</v>
      </c>
      <c r="I1" s="12" t="s">
        <v>1</v>
      </c>
      <c r="J1" s="14" t="str">
        <f>'Progress Dashboard'!$C$4</f>
        <v>Applicant</v>
      </c>
    </row>
    <row r="2" spans="1:12" ht="30" customHeight="1">
      <c r="A2" s="16" t="s">
        <v>6</v>
      </c>
      <c r="B2" s="16" t="s">
        <v>9</v>
      </c>
      <c r="C2" s="16" t="s">
        <v>10</v>
      </c>
      <c r="D2" s="16" t="s">
        <v>81</v>
      </c>
      <c r="E2" s="16" t="s">
        <v>12</v>
      </c>
      <c r="F2" s="16" t="s">
        <v>13</v>
      </c>
      <c r="G2" s="16" t="s">
        <v>14</v>
      </c>
      <c r="I2" s="65" t="s">
        <v>2</v>
      </c>
      <c r="J2" s="20">
        <f>'Progress Dashboard'!$C$5</f>
        <v>0</v>
      </c>
      <c r="L2" s="66"/>
    </row>
    <row r="3" spans="1:12" ht="48">
      <c r="A3" s="22" t="s">
        <v>82</v>
      </c>
      <c r="B3" s="67" t="s">
        <v>32</v>
      </c>
      <c r="C3" s="23" t="s">
        <v>23</v>
      </c>
      <c r="D3" s="23" t="s">
        <v>83</v>
      </c>
      <c r="E3" s="25" t="s">
        <v>84</v>
      </c>
      <c r="F3" s="68">
        <v>3</v>
      </c>
      <c r="G3" s="28" t="s">
        <v>15</v>
      </c>
    </row>
    <row r="4" spans="1:12" ht="64">
      <c r="A4" s="22" t="s">
        <v>85</v>
      </c>
      <c r="B4" s="67" t="s">
        <v>41</v>
      </c>
      <c r="C4" s="23" t="s">
        <v>33</v>
      </c>
      <c r="D4" s="69" t="s">
        <v>86</v>
      </c>
      <c r="E4" s="70" t="s">
        <v>87</v>
      </c>
      <c r="F4" s="68">
        <v>3</v>
      </c>
      <c r="G4" s="28" t="s">
        <v>15</v>
      </c>
    </row>
    <row r="5" spans="1:12" ht="32">
      <c r="A5" s="22" t="s">
        <v>88</v>
      </c>
      <c r="B5" s="67" t="s">
        <v>41</v>
      </c>
      <c r="C5" s="23" t="s">
        <v>33</v>
      </c>
      <c r="D5" s="23" t="s">
        <v>89</v>
      </c>
      <c r="E5" s="71"/>
      <c r="F5" s="68">
        <v>3</v>
      </c>
      <c r="G5" s="28" t="s">
        <v>15</v>
      </c>
    </row>
    <row r="6" spans="1:12" ht="32">
      <c r="A6" s="22" t="s">
        <v>90</v>
      </c>
      <c r="B6" s="67" t="s">
        <v>41</v>
      </c>
      <c r="C6" s="23" t="s">
        <v>33</v>
      </c>
      <c r="D6" s="23" t="s">
        <v>91</v>
      </c>
      <c r="E6" s="23"/>
      <c r="F6" s="68">
        <v>3</v>
      </c>
      <c r="G6" s="28" t="s">
        <v>15</v>
      </c>
    </row>
    <row r="7" spans="1:12" ht="32">
      <c r="A7" s="22" t="s">
        <v>92</v>
      </c>
      <c r="B7" s="23" t="s">
        <v>41</v>
      </c>
      <c r="C7" s="23" t="s">
        <v>33</v>
      </c>
      <c r="D7" s="122" t="s">
        <v>242</v>
      </c>
      <c r="E7" s="23" t="s">
        <v>93</v>
      </c>
      <c r="F7" s="72">
        <v>3</v>
      </c>
      <c r="G7" s="28" t="s">
        <v>15</v>
      </c>
    </row>
    <row r="8" spans="1:12" ht="48">
      <c r="A8" s="22" t="s">
        <v>94</v>
      </c>
      <c r="B8" s="23" t="s">
        <v>41</v>
      </c>
      <c r="C8" s="23" t="s">
        <v>33</v>
      </c>
      <c r="D8" s="122" t="s">
        <v>243</v>
      </c>
      <c r="E8" s="23"/>
      <c r="F8" s="72">
        <v>3</v>
      </c>
      <c r="G8" s="28" t="s">
        <v>15</v>
      </c>
    </row>
    <row r="9" spans="1:12" ht="48">
      <c r="A9" s="22" t="s">
        <v>59</v>
      </c>
      <c r="B9" s="67"/>
      <c r="C9" s="23" t="s">
        <v>23</v>
      </c>
      <c r="D9" s="23" t="s">
        <v>95</v>
      </c>
      <c r="E9" s="23"/>
      <c r="F9" s="68">
        <v>3</v>
      </c>
      <c r="G9" s="28" t="s">
        <v>15</v>
      </c>
    </row>
    <row r="10" spans="1:12" ht="96">
      <c r="A10" s="22" t="s">
        <v>59</v>
      </c>
      <c r="B10" s="67"/>
      <c r="C10" s="23" t="s">
        <v>23</v>
      </c>
      <c r="D10" s="23" t="s">
        <v>96</v>
      </c>
      <c r="E10" s="70" t="s">
        <v>97</v>
      </c>
      <c r="F10" s="68">
        <v>3</v>
      </c>
      <c r="G10" s="28" t="s">
        <v>15</v>
      </c>
    </row>
    <row r="11" spans="1:12" ht="32">
      <c r="A11" s="22" t="s">
        <v>59</v>
      </c>
      <c r="B11" s="67"/>
      <c r="C11" s="23" t="s">
        <v>33</v>
      </c>
      <c r="D11" s="23" t="s">
        <v>98</v>
      </c>
      <c r="E11" s="23"/>
      <c r="F11" s="68">
        <v>3</v>
      </c>
      <c r="G11" s="28" t="s">
        <v>15</v>
      </c>
    </row>
    <row r="12" spans="1:12" ht="48">
      <c r="A12" s="22" t="s">
        <v>59</v>
      </c>
      <c r="B12" s="23"/>
      <c r="C12" s="23" t="s">
        <v>33</v>
      </c>
      <c r="D12" s="23" t="s">
        <v>99</v>
      </c>
      <c r="E12" s="25" t="s">
        <v>100</v>
      </c>
      <c r="F12" s="72">
        <v>3</v>
      </c>
      <c r="G12" s="28" t="s">
        <v>15</v>
      </c>
      <c r="I12" s="1"/>
    </row>
    <row r="13" spans="1:12" ht="64">
      <c r="A13" s="22" t="s">
        <v>62</v>
      </c>
      <c r="B13" s="67" t="s">
        <v>101</v>
      </c>
      <c r="C13" s="23" t="s">
        <v>33</v>
      </c>
      <c r="D13" s="122" t="s">
        <v>244</v>
      </c>
      <c r="E13" s="122" t="s">
        <v>102</v>
      </c>
      <c r="F13" s="68">
        <v>3</v>
      </c>
      <c r="G13" s="28" t="s">
        <v>15</v>
      </c>
    </row>
    <row r="14" spans="1:12" ht="96">
      <c r="A14" s="22" t="s">
        <v>62</v>
      </c>
      <c r="B14" s="23"/>
      <c r="C14" s="23" t="s">
        <v>33</v>
      </c>
      <c r="D14" s="23" t="s">
        <v>103</v>
      </c>
      <c r="E14" s="23" t="s">
        <v>104</v>
      </c>
      <c r="F14" s="68">
        <v>3</v>
      </c>
      <c r="G14" s="28" t="s">
        <v>15</v>
      </c>
    </row>
    <row r="15" spans="1:12" ht="32">
      <c r="A15" s="22" t="s">
        <v>67</v>
      </c>
      <c r="B15" s="67" t="s">
        <v>105</v>
      </c>
      <c r="C15" s="23" t="s">
        <v>33</v>
      </c>
      <c r="D15" s="122" t="s">
        <v>245</v>
      </c>
      <c r="E15" s="25"/>
      <c r="F15" s="68">
        <v>3</v>
      </c>
      <c r="G15" s="28" t="s">
        <v>15</v>
      </c>
    </row>
    <row r="16" spans="1:12" ht="32">
      <c r="A16" s="22" t="s">
        <v>67</v>
      </c>
      <c r="B16" s="67"/>
      <c r="C16" s="23" t="s">
        <v>33</v>
      </c>
      <c r="D16" s="122" t="s">
        <v>246</v>
      </c>
      <c r="E16" s="126" t="s">
        <v>247</v>
      </c>
      <c r="F16" s="68">
        <v>3</v>
      </c>
      <c r="G16" s="28" t="s">
        <v>15</v>
      </c>
    </row>
    <row r="17" spans="1:15" ht="48">
      <c r="A17" s="22" t="s">
        <v>67</v>
      </c>
      <c r="B17" s="67" t="s">
        <v>106</v>
      </c>
      <c r="C17" s="23" t="s">
        <v>33</v>
      </c>
      <c r="D17" s="23" t="s">
        <v>248</v>
      </c>
      <c r="E17" s="23"/>
      <c r="F17" s="68">
        <v>3</v>
      </c>
      <c r="G17" s="28" t="s">
        <v>15</v>
      </c>
    </row>
    <row r="18" spans="1:15" ht="96">
      <c r="A18" s="44" t="s">
        <v>67</v>
      </c>
      <c r="B18" s="73" t="s">
        <v>106</v>
      </c>
      <c r="C18" s="34" t="s">
        <v>33</v>
      </c>
      <c r="D18" s="34" t="s">
        <v>107</v>
      </c>
      <c r="E18" s="11" t="s">
        <v>108</v>
      </c>
      <c r="F18" s="74">
        <v>3</v>
      </c>
      <c r="G18" s="36" t="s">
        <v>15</v>
      </c>
    </row>
    <row r="19" spans="1:15">
      <c r="A19" s="75"/>
      <c r="B19" s="75"/>
      <c r="C19" s="76"/>
      <c r="D19" s="76"/>
      <c r="E19" s="77" t="s">
        <v>109</v>
      </c>
      <c r="F19" s="78"/>
      <c r="G19" s="79"/>
    </row>
    <row r="20" spans="1:15">
      <c r="C20" s="59"/>
      <c r="D20" s="59"/>
      <c r="E20" s="59"/>
      <c r="F20" s="11"/>
      <c r="G20" s="11"/>
    </row>
    <row r="21" spans="1:15">
      <c r="C21" s="59"/>
      <c r="D21" s="59"/>
      <c r="E21" s="59"/>
      <c r="G21" s="11"/>
      <c r="I21" s="18"/>
      <c r="J21" s="80"/>
      <c r="K21" s="11"/>
      <c r="L21" s="11"/>
      <c r="M21" s="11"/>
      <c r="N21" s="81"/>
      <c r="O21" s="13"/>
    </row>
    <row r="22" spans="1:15" ht="15.75" customHeight="1">
      <c r="C22" s="59"/>
      <c r="D22" s="59"/>
      <c r="E22" s="59"/>
      <c r="G22" s="11"/>
    </row>
    <row r="23" spans="1:15" ht="15.75" customHeight="1">
      <c r="C23" s="59"/>
      <c r="D23" s="59"/>
      <c r="E23" s="59"/>
      <c r="G23" s="11"/>
    </row>
    <row r="24" spans="1:15" ht="15.75" customHeight="1">
      <c r="C24" s="59"/>
      <c r="D24" s="59"/>
      <c r="E24" s="59"/>
      <c r="G24" s="11"/>
    </row>
    <row r="25" spans="1:15" ht="15.75" customHeight="1">
      <c r="C25" s="59"/>
      <c r="D25" s="59"/>
      <c r="E25" s="59"/>
      <c r="G25" s="11"/>
    </row>
    <row r="26" spans="1:15" ht="15.75" customHeight="1">
      <c r="C26" s="59"/>
      <c r="D26" s="59"/>
      <c r="E26" s="59"/>
      <c r="G26" s="11"/>
    </row>
    <row r="27" spans="1:15" ht="15.75" customHeight="1">
      <c r="C27" s="59"/>
      <c r="D27" s="59"/>
      <c r="E27" s="59"/>
      <c r="G27" s="11"/>
    </row>
    <row r="28" spans="1:15" ht="15.75" customHeight="1">
      <c r="C28" s="59"/>
      <c r="D28" s="59"/>
      <c r="E28" s="59"/>
      <c r="G28" s="11"/>
    </row>
    <row r="29" spans="1:15" ht="15.75" customHeight="1">
      <c r="C29" s="59"/>
      <c r="D29" s="59"/>
      <c r="E29" s="59"/>
      <c r="G29" s="11"/>
    </row>
    <row r="30" spans="1:15" ht="15.75" customHeight="1">
      <c r="C30" s="59"/>
      <c r="D30" s="59"/>
      <c r="E30" s="59"/>
      <c r="G30" s="11"/>
    </row>
    <row r="31" spans="1:15" ht="15.75" customHeight="1">
      <c r="C31" s="59"/>
      <c r="D31" s="59"/>
      <c r="E31" s="59"/>
      <c r="G31" s="11"/>
    </row>
    <row r="32" spans="1:15" ht="15.75" customHeight="1">
      <c r="C32" s="59"/>
      <c r="D32" s="59"/>
      <c r="E32" s="59"/>
      <c r="G32" s="11"/>
    </row>
    <row r="33" spans="3:7" ht="15.75" customHeight="1">
      <c r="C33" s="59"/>
      <c r="D33" s="59"/>
      <c r="E33" s="59"/>
      <c r="G33" s="11"/>
    </row>
    <row r="34" spans="3:7" ht="15.75" customHeight="1">
      <c r="C34" s="59"/>
      <c r="D34" s="59"/>
      <c r="E34" s="59"/>
      <c r="G34" s="11"/>
    </row>
    <row r="35" spans="3:7" ht="15.75" customHeight="1">
      <c r="C35" s="59"/>
      <c r="D35" s="59"/>
      <c r="E35" s="59"/>
      <c r="G35" s="11"/>
    </row>
    <row r="36" spans="3:7" ht="15.75" customHeight="1">
      <c r="C36" s="59"/>
      <c r="D36" s="59"/>
      <c r="E36" s="59"/>
      <c r="G36" s="11"/>
    </row>
    <row r="37" spans="3:7" ht="15.75" customHeight="1">
      <c r="C37" s="59"/>
      <c r="D37" s="59"/>
      <c r="E37" s="59"/>
      <c r="G37" s="11"/>
    </row>
    <row r="38" spans="3:7" ht="15.75" customHeight="1">
      <c r="C38" s="59"/>
      <c r="D38" s="59"/>
      <c r="E38" s="59"/>
      <c r="G38" s="11"/>
    </row>
    <row r="39" spans="3:7" ht="15.75" customHeight="1">
      <c r="C39" s="59"/>
      <c r="D39" s="59"/>
      <c r="E39" s="59"/>
      <c r="G39" s="11"/>
    </row>
    <row r="40" spans="3:7" ht="15.75" customHeight="1">
      <c r="C40" s="59"/>
      <c r="D40" s="59"/>
      <c r="E40" s="59"/>
      <c r="G40" s="11"/>
    </row>
    <row r="41" spans="3:7" ht="15.75" customHeight="1">
      <c r="C41" s="59"/>
      <c r="D41" s="59"/>
      <c r="E41" s="59"/>
      <c r="G41" s="11"/>
    </row>
    <row r="42" spans="3:7" ht="15.75" customHeight="1">
      <c r="C42" s="59"/>
      <c r="D42" s="59"/>
      <c r="E42" s="59"/>
      <c r="G42" s="11"/>
    </row>
    <row r="43" spans="3:7" ht="15.75" customHeight="1">
      <c r="C43" s="59"/>
      <c r="D43" s="59"/>
      <c r="E43" s="59"/>
      <c r="G43" s="11"/>
    </row>
    <row r="44" spans="3:7" ht="15.75" customHeight="1">
      <c r="C44" s="59"/>
      <c r="D44" s="59"/>
      <c r="E44" s="59"/>
      <c r="G44" s="11"/>
    </row>
    <row r="45" spans="3:7" ht="15.75" customHeight="1">
      <c r="C45" s="59"/>
      <c r="D45" s="59"/>
      <c r="E45" s="59"/>
      <c r="G45" s="11"/>
    </row>
    <row r="46" spans="3:7" ht="15.75" customHeight="1">
      <c r="C46" s="59"/>
      <c r="D46" s="59"/>
      <c r="E46" s="59"/>
      <c r="G46" s="11"/>
    </row>
    <row r="47" spans="3:7" ht="15.75" customHeight="1">
      <c r="C47" s="59"/>
      <c r="D47" s="59"/>
      <c r="E47" s="59"/>
      <c r="G47" s="11"/>
    </row>
    <row r="48" spans="3:7" ht="15.75" customHeight="1">
      <c r="C48" s="59"/>
      <c r="D48" s="59"/>
      <c r="E48" s="59"/>
      <c r="G48" s="11"/>
    </row>
    <row r="49" spans="3:7" ht="15.75" customHeight="1">
      <c r="C49" s="59"/>
      <c r="D49" s="59"/>
      <c r="E49" s="59"/>
      <c r="G49" s="11"/>
    </row>
    <row r="50" spans="3:7" ht="15.75" customHeight="1">
      <c r="C50" s="59"/>
      <c r="D50" s="59"/>
      <c r="E50" s="59"/>
      <c r="G50" s="11"/>
    </row>
    <row r="51" spans="3:7" ht="15.75" customHeight="1">
      <c r="C51" s="59"/>
      <c r="D51" s="59"/>
      <c r="E51" s="59"/>
      <c r="G51" s="11"/>
    </row>
    <row r="52" spans="3:7" ht="15.75" customHeight="1">
      <c r="C52" s="59"/>
      <c r="D52" s="59"/>
      <c r="E52" s="59"/>
      <c r="G52" s="11"/>
    </row>
    <row r="53" spans="3:7" ht="15.75" customHeight="1">
      <c r="C53" s="59"/>
      <c r="D53" s="59"/>
      <c r="E53" s="59"/>
      <c r="G53" s="11"/>
    </row>
    <row r="54" spans="3:7" ht="15.75" customHeight="1">
      <c r="C54" s="59"/>
      <c r="D54" s="59"/>
      <c r="E54" s="59"/>
      <c r="G54" s="11"/>
    </row>
    <row r="55" spans="3:7" ht="15.75" customHeight="1">
      <c r="C55" s="59"/>
      <c r="D55" s="59"/>
      <c r="E55" s="59"/>
      <c r="G55" s="11"/>
    </row>
    <row r="56" spans="3:7" ht="15.75" customHeight="1">
      <c r="C56" s="59"/>
      <c r="D56" s="59"/>
      <c r="E56" s="59"/>
      <c r="G56" s="11"/>
    </row>
    <row r="57" spans="3:7" ht="15.75" customHeight="1">
      <c r="C57" s="59"/>
      <c r="D57" s="59"/>
      <c r="E57" s="59"/>
      <c r="G57" s="11"/>
    </row>
    <row r="58" spans="3:7" ht="15.75" customHeight="1">
      <c r="C58" s="59"/>
      <c r="D58" s="59"/>
      <c r="E58" s="59"/>
      <c r="G58" s="11"/>
    </row>
    <row r="59" spans="3:7" ht="15.75" customHeight="1">
      <c r="C59" s="59"/>
      <c r="D59" s="59"/>
      <c r="E59" s="59"/>
      <c r="G59" s="11"/>
    </row>
    <row r="60" spans="3:7" ht="15.75" customHeight="1">
      <c r="C60" s="59"/>
      <c r="D60" s="59"/>
      <c r="E60" s="59"/>
      <c r="G60" s="11"/>
    </row>
    <row r="61" spans="3:7" ht="15.75" customHeight="1">
      <c r="C61" s="59"/>
      <c r="D61" s="59"/>
      <c r="E61" s="59"/>
      <c r="G61" s="11"/>
    </row>
    <row r="62" spans="3:7" ht="15.75" customHeight="1">
      <c r="C62" s="59"/>
      <c r="D62" s="59"/>
      <c r="E62" s="59"/>
      <c r="G62" s="11"/>
    </row>
    <row r="63" spans="3:7" ht="15.75" customHeight="1">
      <c r="C63" s="59"/>
      <c r="D63" s="59"/>
      <c r="E63" s="59"/>
      <c r="G63" s="11"/>
    </row>
    <row r="64" spans="3:7" ht="15.75" customHeight="1">
      <c r="C64" s="59"/>
      <c r="D64" s="59"/>
      <c r="E64" s="59"/>
      <c r="G64" s="11"/>
    </row>
    <row r="65" spans="3:7" ht="15.75" customHeight="1">
      <c r="C65" s="59"/>
      <c r="D65" s="59"/>
      <c r="E65" s="59"/>
      <c r="G65" s="11"/>
    </row>
    <row r="66" spans="3:7" ht="15.75" customHeight="1">
      <c r="C66" s="59"/>
      <c r="D66" s="59"/>
      <c r="E66" s="59"/>
      <c r="G66" s="11"/>
    </row>
    <row r="67" spans="3:7" ht="15.75" customHeight="1">
      <c r="C67" s="59"/>
      <c r="D67" s="59"/>
      <c r="E67" s="59"/>
      <c r="G67" s="11"/>
    </row>
    <row r="68" spans="3:7" ht="15.75" customHeight="1">
      <c r="C68" s="59"/>
      <c r="D68" s="59"/>
      <c r="E68" s="59"/>
      <c r="G68" s="11"/>
    </row>
    <row r="69" spans="3:7" ht="15.75" customHeight="1">
      <c r="C69" s="59"/>
      <c r="D69" s="59"/>
      <c r="E69" s="59"/>
      <c r="G69" s="11"/>
    </row>
    <row r="70" spans="3:7" ht="15.75" customHeight="1">
      <c r="C70" s="59"/>
      <c r="D70" s="59"/>
      <c r="E70" s="59"/>
      <c r="G70" s="11"/>
    </row>
    <row r="71" spans="3:7" ht="15.75" customHeight="1">
      <c r="C71" s="59"/>
      <c r="D71" s="59"/>
      <c r="E71" s="59"/>
      <c r="G71" s="11"/>
    </row>
    <row r="72" spans="3:7" ht="15.75" customHeight="1">
      <c r="C72" s="59"/>
      <c r="D72" s="59"/>
      <c r="E72" s="59"/>
      <c r="G72" s="11"/>
    </row>
    <row r="73" spans="3:7" ht="15.75" customHeight="1">
      <c r="C73" s="59"/>
      <c r="D73" s="59"/>
      <c r="E73" s="59"/>
      <c r="G73" s="11"/>
    </row>
    <row r="74" spans="3:7" ht="15.75" customHeight="1">
      <c r="C74" s="59"/>
      <c r="D74" s="59"/>
      <c r="E74" s="59"/>
      <c r="G74" s="11"/>
    </row>
    <row r="75" spans="3:7" ht="15.75" customHeight="1">
      <c r="C75" s="59"/>
      <c r="D75" s="59"/>
      <c r="E75" s="59"/>
      <c r="G75" s="11"/>
    </row>
    <row r="76" spans="3:7" ht="15.75" customHeight="1">
      <c r="C76" s="59"/>
      <c r="D76" s="59"/>
      <c r="E76" s="59"/>
      <c r="G76" s="11"/>
    </row>
    <row r="77" spans="3:7" ht="15.75" customHeight="1">
      <c r="C77" s="59"/>
      <c r="D77" s="59"/>
      <c r="E77" s="59"/>
      <c r="G77" s="11"/>
    </row>
    <row r="78" spans="3:7" ht="15.75" customHeight="1">
      <c r="C78" s="59"/>
      <c r="D78" s="59"/>
      <c r="E78" s="59"/>
      <c r="G78" s="11"/>
    </row>
    <row r="79" spans="3:7" ht="15.75" customHeight="1">
      <c r="C79" s="59"/>
      <c r="D79" s="59"/>
      <c r="E79" s="59"/>
      <c r="G79" s="11"/>
    </row>
    <row r="80" spans="3:7" ht="15.75" customHeight="1">
      <c r="C80" s="59"/>
      <c r="D80" s="59"/>
      <c r="E80" s="59"/>
      <c r="G80" s="11"/>
    </row>
    <row r="81" spans="3:26" ht="15.75" customHeight="1">
      <c r="C81" s="59"/>
      <c r="D81" s="59"/>
      <c r="E81" s="59"/>
      <c r="G81" s="11"/>
      <c r="I81" s="11"/>
      <c r="J81" s="11"/>
      <c r="K81" s="11"/>
      <c r="L81" s="11"/>
      <c r="M81" s="11"/>
      <c r="N81" s="11"/>
      <c r="O81" s="11"/>
      <c r="P81" s="11"/>
      <c r="Q81" s="11"/>
      <c r="R81" s="11"/>
      <c r="S81" s="11"/>
      <c r="T81" s="11"/>
      <c r="U81" s="11"/>
      <c r="V81" s="11"/>
      <c r="W81" s="11"/>
      <c r="X81" s="11"/>
      <c r="Y81" s="11"/>
      <c r="Z81" s="11"/>
    </row>
    <row r="82" spans="3:26" ht="15.75" customHeight="1">
      <c r="C82" s="59"/>
      <c r="D82" s="59"/>
      <c r="E82" s="59"/>
      <c r="G82" s="11"/>
      <c r="I82" s="11"/>
      <c r="J82" s="11"/>
      <c r="K82" s="11"/>
      <c r="L82" s="11"/>
      <c r="M82" s="11"/>
      <c r="N82" s="11"/>
      <c r="O82" s="11"/>
      <c r="P82" s="11"/>
      <c r="Q82" s="11"/>
      <c r="R82" s="11"/>
      <c r="S82" s="11"/>
      <c r="T82" s="11"/>
      <c r="U82" s="11"/>
      <c r="V82" s="11"/>
      <c r="W82" s="11"/>
      <c r="X82" s="11"/>
      <c r="Y82" s="11"/>
      <c r="Z82" s="11"/>
    </row>
    <row r="83" spans="3:26" ht="15.75" customHeight="1">
      <c r="C83" s="59"/>
      <c r="D83" s="59"/>
      <c r="E83" s="59"/>
      <c r="G83" s="11"/>
      <c r="I83" s="11"/>
      <c r="J83" s="11"/>
      <c r="K83" s="11"/>
      <c r="L83" s="11"/>
      <c r="M83" s="11"/>
      <c r="N83" s="11"/>
      <c r="O83" s="11"/>
      <c r="P83" s="11"/>
      <c r="Q83" s="11"/>
      <c r="R83" s="11"/>
      <c r="S83" s="11"/>
      <c r="T83" s="11"/>
      <c r="U83" s="11"/>
      <c r="V83" s="11"/>
      <c r="W83" s="11"/>
      <c r="X83" s="11"/>
      <c r="Y83" s="11"/>
      <c r="Z83" s="11"/>
    </row>
    <row r="84" spans="3:26" ht="15.75" customHeight="1">
      <c r="C84" s="59"/>
      <c r="D84" s="59"/>
      <c r="E84" s="59"/>
      <c r="G84" s="11"/>
      <c r="I84" s="11"/>
      <c r="J84" s="11"/>
      <c r="K84" s="11"/>
      <c r="L84" s="11"/>
      <c r="M84" s="11"/>
      <c r="N84" s="11"/>
      <c r="O84" s="11"/>
      <c r="P84" s="11"/>
      <c r="Q84" s="11"/>
      <c r="R84" s="11"/>
      <c r="S84" s="11"/>
      <c r="T84" s="11"/>
      <c r="U84" s="11"/>
      <c r="V84" s="11"/>
      <c r="W84" s="11"/>
      <c r="X84" s="11"/>
      <c r="Y84" s="11"/>
      <c r="Z84" s="11"/>
    </row>
    <row r="85" spans="3:26" ht="15.75" customHeight="1">
      <c r="C85" s="59"/>
      <c r="D85" s="59"/>
      <c r="E85" s="59"/>
      <c r="G85" s="11"/>
      <c r="I85" s="11"/>
      <c r="J85" s="11"/>
      <c r="K85" s="11"/>
      <c r="L85" s="11"/>
      <c r="M85" s="11"/>
      <c r="N85" s="11"/>
      <c r="O85" s="11"/>
      <c r="P85" s="11"/>
      <c r="Q85" s="11"/>
      <c r="R85" s="11"/>
      <c r="S85" s="11"/>
      <c r="T85" s="11"/>
      <c r="U85" s="11"/>
      <c r="V85" s="11"/>
      <c r="W85" s="11"/>
      <c r="X85" s="11"/>
      <c r="Y85" s="11"/>
      <c r="Z85" s="11"/>
    </row>
    <row r="86" spans="3:26" ht="35.25" customHeight="1">
      <c r="C86" s="59"/>
      <c r="D86" s="59"/>
      <c r="E86" s="59"/>
      <c r="G86" s="11"/>
      <c r="I86" s="11"/>
      <c r="J86" s="11"/>
      <c r="K86" s="11"/>
      <c r="L86" s="11"/>
      <c r="M86" s="11"/>
      <c r="N86" s="11"/>
      <c r="O86" s="11"/>
      <c r="P86" s="11"/>
      <c r="Q86" s="11"/>
      <c r="R86" s="11"/>
      <c r="S86" s="11"/>
      <c r="T86" s="11"/>
      <c r="U86" s="11"/>
      <c r="V86" s="11"/>
      <c r="W86" s="11"/>
      <c r="X86" s="11"/>
      <c r="Y86" s="11"/>
      <c r="Z86" s="11"/>
    </row>
    <row r="87" spans="3:26" ht="15.75" customHeight="1">
      <c r="C87" s="59"/>
      <c r="D87" s="59"/>
      <c r="E87" s="59"/>
      <c r="G87" s="11"/>
    </row>
    <row r="88" spans="3:26" ht="15.75" customHeight="1">
      <c r="C88" s="59"/>
      <c r="D88" s="59"/>
      <c r="E88" s="59"/>
      <c r="G88" s="11"/>
    </row>
    <row r="89" spans="3:26" ht="15.75" customHeight="1">
      <c r="C89" s="59"/>
      <c r="D89" s="59"/>
      <c r="E89" s="59"/>
      <c r="G89" s="11"/>
    </row>
    <row r="90" spans="3:26" ht="15.75" customHeight="1">
      <c r="C90" s="59"/>
      <c r="D90" s="59"/>
      <c r="E90" s="59"/>
      <c r="G90" s="11"/>
    </row>
    <row r="91" spans="3:26" ht="15.75" customHeight="1">
      <c r="C91" s="59"/>
      <c r="D91" s="59"/>
      <c r="E91" s="59"/>
      <c r="G91" s="11"/>
    </row>
    <row r="92" spans="3:26" ht="15.75" customHeight="1">
      <c r="C92" s="59"/>
      <c r="D92" s="59"/>
      <c r="E92" s="59"/>
      <c r="G92" s="11"/>
    </row>
    <row r="93" spans="3:26" ht="15.75" customHeight="1">
      <c r="C93" s="59"/>
      <c r="D93" s="59"/>
      <c r="E93" s="59"/>
      <c r="G93" s="11"/>
    </row>
    <row r="94" spans="3:26" ht="15.75" customHeight="1">
      <c r="C94" s="59"/>
      <c r="D94" s="59"/>
      <c r="E94" s="59"/>
      <c r="G94" s="11"/>
    </row>
    <row r="95" spans="3:26" ht="15.75" customHeight="1">
      <c r="C95" s="59"/>
      <c r="D95" s="59"/>
      <c r="E95" s="59"/>
      <c r="G95" s="11"/>
    </row>
    <row r="96" spans="3:26" ht="15.75" customHeight="1">
      <c r="C96" s="59"/>
      <c r="D96" s="59"/>
      <c r="E96" s="59"/>
      <c r="G96" s="11"/>
    </row>
    <row r="97" spans="3:7" ht="15.75" customHeight="1">
      <c r="C97" s="59"/>
      <c r="D97" s="59"/>
      <c r="E97" s="59"/>
      <c r="G97" s="11"/>
    </row>
    <row r="98" spans="3:7" ht="15.75" customHeight="1">
      <c r="C98" s="59"/>
      <c r="D98" s="59"/>
      <c r="E98" s="59"/>
      <c r="G98" s="11"/>
    </row>
    <row r="99" spans="3:7" ht="15.75" customHeight="1">
      <c r="C99" s="59"/>
      <c r="D99" s="59"/>
      <c r="E99" s="59"/>
      <c r="G99" s="11"/>
    </row>
    <row r="100" spans="3:7" ht="15.75" customHeight="1">
      <c r="C100" s="59"/>
      <c r="D100" s="59"/>
      <c r="E100" s="59"/>
      <c r="G100" s="11"/>
    </row>
    <row r="101" spans="3:7" ht="15.75" customHeight="1">
      <c r="C101" s="59"/>
      <c r="D101" s="59"/>
      <c r="E101" s="59"/>
      <c r="G101" s="11"/>
    </row>
    <row r="102" spans="3:7" ht="15.75" customHeight="1">
      <c r="C102" s="59"/>
      <c r="D102" s="59"/>
      <c r="E102" s="59"/>
      <c r="G102" s="11"/>
    </row>
    <row r="103" spans="3:7" ht="15.75" customHeight="1">
      <c r="C103" s="59"/>
      <c r="D103" s="59"/>
      <c r="E103" s="59"/>
      <c r="G103" s="11"/>
    </row>
    <row r="104" spans="3:7" ht="15.75" customHeight="1">
      <c r="C104" s="59"/>
      <c r="D104" s="59"/>
      <c r="E104" s="59"/>
      <c r="G104" s="11"/>
    </row>
    <row r="105" spans="3:7" ht="15.75" customHeight="1">
      <c r="C105" s="59"/>
      <c r="D105" s="59"/>
      <c r="E105" s="59"/>
      <c r="G105" s="11"/>
    </row>
    <row r="106" spans="3:7" ht="15.75" customHeight="1">
      <c r="C106" s="59"/>
      <c r="D106" s="59"/>
      <c r="E106" s="59"/>
      <c r="G106" s="11"/>
    </row>
    <row r="107" spans="3:7" ht="15.75" customHeight="1">
      <c r="C107" s="59"/>
      <c r="D107" s="59"/>
      <c r="E107" s="59"/>
      <c r="G107" s="11"/>
    </row>
    <row r="108" spans="3:7" ht="15.75" customHeight="1">
      <c r="C108" s="59"/>
      <c r="D108" s="59"/>
      <c r="E108" s="59"/>
      <c r="G108" s="11"/>
    </row>
    <row r="109" spans="3:7" ht="15.75" customHeight="1">
      <c r="C109" s="59"/>
      <c r="D109" s="59"/>
      <c r="E109" s="59"/>
      <c r="G109" s="11"/>
    </row>
    <row r="110" spans="3:7" ht="15.75" customHeight="1">
      <c r="C110" s="59"/>
      <c r="D110" s="59"/>
      <c r="E110" s="59"/>
      <c r="G110" s="11"/>
    </row>
    <row r="111" spans="3:7" ht="15.75" customHeight="1">
      <c r="C111" s="59"/>
      <c r="D111" s="59"/>
      <c r="E111" s="59"/>
      <c r="G111" s="11"/>
    </row>
    <row r="112" spans="3:7" ht="15.75" customHeight="1">
      <c r="C112" s="59"/>
      <c r="D112" s="59"/>
      <c r="E112" s="59"/>
      <c r="G112" s="11"/>
    </row>
    <row r="113" spans="3:7" ht="15.75" customHeight="1">
      <c r="C113" s="59"/>
      <c r="D113" s="59"/>
      <c r="E113" s="59"/>
      <c r="G113" s="11"/>
    </row>
    <row r="114" spans="3:7" ht="15.75" customHeight="1">
      <c r="C114" s="59"/>
      <c r="D114" s="59"/>
      <c r="E114" s="59"/>
      <c r="G114" s="11"/>
    </row>
    <row r="115" spans="3:7" ht="15.75" customHeight="1">
      <c r="C115" s="59"/>
      <c r="D115" s="59"/>
      <c r="E115" s="59"/>
      <c r="G115" s="11"/>
    </row>
    <row r="116" spans="3:7" ht="15.75" customHeight="1">
      <c r="C116" s="59"/>
      <c r="D116" s="59"/>
      <c r="E116" s="59"/>
      <c r="G116" s="11"/>
    </row>
    <row r="117" spans="3:7" ht="15.75" customHeight="1">
      <c r="C117" s="59"/>
      <c r="D117" s="59"/>
      <c r="E117" s="59"/>
      <c r="G117" s="11"/>
    </row>
    <row r="118" spans="3:7" ht="15.75" customHeight="1">
      <c r="C118" s="59"/>
      <c r="D118" s="59"/>
      <c r="E118" s="59"/>
      <c r="G118" s="11"/>
    </row>
    <row r="119" spans="3:7" ht="15.75" customHeight="1">
      <c r="C119" s="59"/>
      <c r="D119" s="59"/>
      <c r="E119" s="59"/>
      <c r="G119" s="11"/>
    </row>
    <row r="120" spans="3:7" ht="15.75" customHeight="1">
      <c r="C120" s="59"/>
      <c r="D120" s="59"/>
      <c r="E120" s="59"/>
      <c r="G120" s="11"/>
    </row>
    <row r="121" spans="3:7" ht="15.75" customHeight="1">
      <c r="C121" s="59"/>
      <c r="D121" s="59"/>
      <c r="E121" s="59"/>
      <c r="G121" s="11"/>
    </row>
    <row r="122" spans="3:7" ht="15.75" customHeight="1">
      <c r="C122" s="59"/>
      <c r="D122" s="59"/>
      <c r="E122" s="59"/>
      <c r="G122" s="11"/>
    </row>
    <row r="123" spans="3:7" ht="15.75" customHeight="1">
      <c r="C123" s="59"/>
      <c r="D123" s="59"/>
      <c r="E123" s="59"/>
      <c r="G123" s="11"/>
    </row>
    <row r="124" spans="3:7" ht="15.75" customHeight="1">
      <c r="C124" s="59"/>
      <c r="D124" s="59"/>
      <c r="E124" s="59"/>
      <c r="G124" s="11"/>
    </row>
    <row r="125" spans="3:7" ht="15.75" customHeight="1">
      <c r="C125" s="59"/>
      <c r="D125" s="59"/>
      <c r="E125" s="59"/>
      <c r="G125" s="11"/>
    </row>
    <row r="126" spans="3:7" ht="15.75" customHeight="1">
      <c r="C126" s="59"/>
      <c r="D126" s="59"/>
      <c r="E126" s="59"/>
      <c r="G126" s="11"/>
    </row>
    <row r="127" spans="3:7" ht="15.75" customHeight="1">
      <c r="C127" s="59"/>
      <c r="D127" s="59"/>
      <c r="E127" s="59"/>
      <c r="G127" s="11"/>
    </row>
    <row r="128" spans="3:7" ht="15.75" customHeight="1">
      <c r="C128" s="59"/>
      <c r="D128" s="59"/>
      <c r="E128" s="59"/>
      <c r="G128" s="11"/>
    </row>
    <row r="129" spans="3:7" ht="15.75" customHeight="1">
      <c r="C129" s="59"/>
      <c r="D129" s="59"/>
      <c r="E129" s="59"/>
      <c r="G129" s="11"/>
    </row>
    <row r="130" spans="3:7" ht="15.75" customHeight="1">
      <c r="C130" s="59"/>
      <c r="D130" s="59"/>
      <c r="E130" s="59"/>
      <c r="G130" s="11"/>
    </row>
    <row r="131" spans="3:7" ht="15.75" customHeight="1">
      <c r="C131" s="59"/>
      <c r="D131" s="59"/>
      <c r="E131" s="59"/>
      <c r="G131" s="11"/>
    </row>
    <row r="132" spans="3:7" ht="15.75" customHeight="1">
      <c r="C132" s="59"/>
      <c r="D132" s="59"/>
      <c r="E132" s="59"/>
      <c r="G132" s="11"/>
    </row>
    <row r="133" spans="3:7" ht="15.75" customHeight="1">
      <c r="C133" s="59"/>
      <c r="D133" s="59"/>
      <c r="E133" s="59"/>
      <c r="G133" s="11"/>
    </row>
    <row r="134" spans="3:7" ht="15.75" customHeight="1">
      <c r="C134" s="59"/>
      <c r="D134" s="59"/>
      <c r="E134" s="59"/>
      <c r="G134" s="11"/>
    </row>
    <row r="135" spans="3:7" ht="15.75" customHeight="1">
      <c r="C135" s="59"/>
      <c r="D135" s="59"/>
      <c r="E135" s="59"/>
      <c r="G135" s="11"/>
    </row>
    <row r="136" spans="3:7" ht="15.75" customHeight="1">
      <c r="C136" s="59"/>
      <c r="D136" s="59"/>
      <c r="E136" s="59"/>
      <c r="G136" s="11"/>
    </row>
    <row r="137" spans="3:7" ht="15.75" customHeight="1">
      <c r="C137" s="59"/>
      <c r="D137" s="59"/>
      <c r="E137" s="59"/>
      <c r="G137" s="11"/>
    </row>
    <row r="138" spans="3:7" ht="15.75" customHeight="1">
      <c r="C138" s="59"/>
      <c r="D138" s="59"/>
      <c r="E138" s="59"/>
      <c r="G138" s="11"/>
    </row>
    <row r="139" spans="3:7" ht="15.75" customHeight="1">
      <c r="C139" s="59"/>
      <c r="D139" s="59"/>
      <c r="E139" s="59"/>
      <c r="G139" s="11"/>
    </row>
    <row r="140" spans="3:7" ht="15.75" customHeight="1">
      <c r="C140" s="59"/>
      <c r="D140" s="59"/>
      <c r="E140" s="59"/>
      <c r="G140" s="11"/>
    </row>
    <row r="141" spans="3:7" ht="15.75" customHeight="1">
      <c r="C141" s="59"/>
      <c r="D141" s="59"/>
      <c r="E141" s="59"/>
      <c r="G141" s="11"/>
    </row>
    <row r="142" spans="3:7" ht="15.75" customHeight="1">
      <c r="C142" s="59"/>
      <c r="D142" s="59"/>
      <c r="E142" s="59"/>
      <c r="G142" s="11"/>
    </row>
    <row r="143" spans="3:7" ht="15.75" customHeight="1">
      <c r="C143" s="59"/>
      <c r="D143" s="59"/>
      <c r="E143" s="59"/>
      <c r="G143" s="11"/>
    </row>
    <row r="144" spans="3:7" ht="15.75" customHeight="1">
      <c r="C144" s="59"/>
      <c r="D144" s="59"/>
      <c r="E144" s="59"/>
      <c r="G144" s="11"/>
    </row>
    <row r="145" spans="3:7" ht="15.75" customHeight="1">
      <c r="C145" s="59"/>
      <c r="D145" s="59"/>
      <c r="E145" s="59"/>
      <c r="G145" s="11"/>
    </row>
    <row r="146" spans="3:7" ht="15.75" customHeight="1">
      <c r="C146" s="59"/>
      <c r="D146" s="59"/>
      <c r="E146" s="59"/>
      <c r="G146" s="11"/>
    </row>
    <row r="147" spans="3:7" ht="15.75" customHeight="1">
      <c r="C147" s="59"/>
      <c r="D147" s="59"/>
      <c r="E147" s="59"/>
      <c r="G147" s="11"/>
    </row>
    <row r="148" spans="3:7" ht="15.75" customHeight="1">
      <c r="C148" s="59"/>
      <c r="D148" s="59"/>
      <c r="E148" s="59"/>
      <c r="G148" s="11"/>
    </row>
    <row r="149" spans="3:7" ht="15.75" customHeight="1">
      <c r="C149" s="59"/>
      <c r="D149" s="59"/>
      <c r="E149" s="59"/>
      <c r="G149" s="11"/>
    </row>
    <row r="150" spans="3:7" ht="15.75" customHeight="1">
      <c r="C150" s="59"/>
      <c r="D150" s="59"/>
      <c r="E150" s="59"/>
      <c r="G150" s="11"/>
    </row>
    <row r="151" spans="3:7" ht="15.75" customHeight="1">
      <c r="C151" s="59"/>
      <c r="D151" s="59"/>
      <c r="E151" s="59"/>
      <c r="G151" s="11"/>
    </row>
    <row r="152" spans="3:7" ht="15.75" customHeight="1">
      <c r="C152" s="59"/>
      <c r="D152" s="59"/>
      <c r="E152" s="59"/>
      <c r="G152" s="11"/>
    </row>
    <row r="153" spans="3:7" ht="15.75" customHeight="1">
      <c r="C153" s="59"/>
      <c r="D153" s="59"/>
      <c r="E153" s="59"/>
      <c r="G153" s="11"/>
    </row>
    <row r="154" spans="3:7" ht="15.75" customHeight="1">
      <c r="C154" s="59"/>
      <c r="D154" s="59"/>
      <c r="E154" s="59"/>
      <c r="G154" s="11"/>
    </row>
    <row r="155" spans="3:7" ht="15.75" customHeight="1">
      <c r="C155" s="59"/>
      <c r="D155" s="59"/>
      <c r="E155" s="59"/>
      <c r="G155" s="11"/>
    </row>
    <row r="156" spans="3:7" ht="15.75" customHeight="1">
      <c r="C156" s="59"/>
      <c r="D156" s="59"/>
      <c r="E156" s="59"/>
      <c r="G156" s="11"/>
    </row>
    <row r="157" spans="3:7" ht="15.75" customHeight="1">
      <c r="C157" s="59"/>
      <c r="D157" s="59"/>
      <c r="E157" s="59"/>
      <c r="G157" s="11"/>
    </row>
    <row r="158" spans="3:7" ht="15.75" customHeight="1">
      <c r="C158" s="59"/>
      <c r="D158" s="59"/>
      <c r="E158" s="59"/>
      <c r="G158" s="11"/>
    </row>
    <row r="159" spans="3:7" ht="15.75" customHeight="1">
      <c r="C159" s="59"/>
      <c r="D159" s="59"/>
      <c r="E159" s="59"/>
      <c r="G159" s="11"/>
    </row>
    <row r="160" spans="3:7" ht="15.75" customHeight="1">
      <c r="C160" s="59"/>
      <c r="D160" s="59"/>
      <c r="E160" s="59"/>
      <c r="G160" s="11"/>
    </row>
    <row r="161" spans="3:7" ht="15.75" customHeight="1">
      <c r="C161" s="59"/>
      <c r="D161" s="59"/>
      <c r="E161" s="59"/>
      <c r="G161" s="11"/>
    </row>
    <row r="162" spans="3:7" ht="15.75" customHeight="1">
      <c r="C162" s="59"/>
      <c r="D162" s="59"/>
      <c r="E162" s="59"/>
      <c r="G162" s="11"/>
    </row>
    <row r="163" spans="3:7" ht="15.75" customHeight="1">
      <c r="C163" s="59"/>
      <c r="D163" s="59"/>
      <c r="E163" s="59"/>
      <c r="G163" s="11"/>
    </row>
    <row r="164" spans="3:7" ht="15.75" customHeight="1">
      <c r="C164" s="59"/>
      <c r="D164" s="59"/>
      <c r="E164" s="59"/>
      <c r="G164" s="11"/>
    </row>
    <row r="165" spans="3:7" ht="15.75" customHeight="1">
      <c r="C165" s="59"/>
      <c r="D165" s="59"/>
      <c r="E165" s="59"/>
      <c r="G165" s="11"/>
    </row>
    <row r="166" spans="3:7" ht="15.75" customHeight="1">
      <c r="C166" s="59"/>
      <c r="D166" s="59"/>
      <c r="E166" s="59"/>
      <c r="G166" s="11"/>
    </row>
    <row r="167" spans="3:7" ht="15.75" customHeight="1">
      <c r="C167" s="59"/>
      <c r="D167" s="59"/>
      <c r="E167" s="59"/>
      <c r="G167" s="11"/>
    </row>
    <row r="168" spans="3:7" ht="15.75" customHeight="1">
      <c r="C168" s="59"/>
      <c r="D168" s="59"/>
      <c r="E168" s="59"/>
      <c r="G168" s="11"/>
    </row>
    <row r="169" spans="3:7" ht="15.75" customHeight="1">
      <c r="C169" s="59"/>
      <c r="D169" s="59"/>
      <c r="E169" s="59"/>
      <c r="G169" s="11"/>
    </row>
    <row r="170" spans="3:7" ht="15.75" customHeight="1">
      <c r="C170" s="59"/>
      <c r="D170" s="59"/>
      <c r="E170" s="59"/>
      <c r="G170" s="11"/>
    </row>
    <row r="171" spans="3:7" ht="15.75" customHeight="1">
      <c r="C171" s="59"/>
      <c r="D171" s="59"/>
      <c r="E171" s="59"/>
      <c r="G171" s="11"/>
    </row>
    <row r="172" spans="3:7" ht="15.75" customHeight="1">
      <c r="C172" s="59"/>
      <c r="D172" s="59"/>
      <c r="E172" s="59"/>
      <c r="G172" s="11"/>
    </row>
    <row r="173" spans="3:7" ht="15.75" customHeight="1">
      <c r="C173" s="59"/>
      <c r="D173" s="59"/>
      <c r="E173" s="59"/>
      <c r="G173" s="11"/>
    </row>
    <row r="174" spans="3:7" ht="15.75" customHeight="1">
      <c r="C174" s="59"/>
      <c r="D174" s="59"/>
      <c r="E174" s="59"/>
      <c r="G174" s="11"/>
    </row>
    <row r="175" spans="3:7" ht="15.75" customHeight="1">
      <c r="C175" s="59"/>
      <c r="D175" s="59"/>
      <c r="E175" s="59"/>
      <c r="G175" s="11"/>
    </row>
    <row r="176" spans="3:7" ht="15.75" customHeight="1">
      <c r="C176" s="59"/>
      <c r="D176" s="59"/>
      <c r="E176" s="59"/>
      <c r="G176" s="11"/>
    </row>
    <row r="177" spans="3:7" ht="15.75" customHeight="1">
      <c r="C177" s="59"/>
      <c r="D177" s="59"/>
      <c r="E177" s="59"/>
      <c r="G177" s="11"/>
    </row>
    <row r="178" spans="3:7" ht="15.75" customHeight="1">
      <c r="C178" s="59"/>
      <c r="D178" s="59"/>
      <c r="E178" s="59"/>
      <c r="G178" s="11"/>
    </row>
    <row r="179" spans="3:7" ht="15.75" customHeight="1">
      <c r="C179" s="59"/>
      <c r="D179" s="59"/>
      <c r="E179" s="59"/>
      <c r="G179" s="11"/>
    </row>
    <row r="180" spans="3:7" ht="15.75" customHeight="1">
      <c r="C180" s="59"/>
      <c r="D180" s="59"/>
      <c r="E180" s="59"/>
      <c r="G180" s="11"/>
    </row>
    <row r="181" spans="3:7" ht="15.75" customHeight="1">
      <c r="C181" s="59"/>
      <c r="D181" s="59"/>
      <c r="E181" s="59"/>
      <c r="G181" s="11"/>
    </row>
    <row r="182" spans="3:7" ht="15.75" customHeight="1">
      <c r="C182" s="59"/>
      <c r="D182" s="59"/>
      <c r="E182" s="59"/>
      <c r="G182" s="11"/>
    </row>
    <row r="183" spans="3:7" ht="15.75" customHeight="1">
      <c r="C183" s="59"/>
      <c r="D183" s="59"/>
      <c r="E183" s="59"/>
      <c r="G183" s="11"/>
    </row>
    <row r="184" spans="3:7" ht="15.75" customHeight="1">
      <c r="C184" s="59"/>
      <c r="D184" s="59"/>
      <c r="E184" s="59"/>
      <c r="G184" s="11"/>
    </row>
    <row r="185" spans="3:7" ht="15.75" customHeight="1">
      <c r="C185" s="59"/>
      <c r="D185" s="59"/>
      <c r="E185" s="59"/>
      <c r="G185" s="11"/>
    </row>
    <row r="186" spans="3:7" ht="15.75" customHeight="1">
      <c r="C186" s="59"/>
      <c r="D186" s="59"/>
      <c r="E186" s="59"/>
      <c r="G186" s="11"/>
    </row>
    <row r="187" spans="3:7" ht="15.75" customHeight="1">
      <c r="C187" s="59"/>
      <c r="D187" s="59"/>
      <c r="E187" s="59"/>
      <c r="G187" s="11"/>
    </row>
    <row r="188" spans="3:7" ht="15.75" customHeight="1">
      <c r="C188" s="59"/>
      <c r="D188" s="59"/>
      <c r="E188" s="59"/>
      <c r="G188" s="11"/>
    </row>
    <row r="189" spans="3:7" ht="15.75" customHeight="1">
      <c r="C189" s="59"/>
      <c r="D189" s="59"/>
      <c r="E189" s="59"/>
      <c r="G189" s="11"/>
    </row>
    <row r="190" spans="3:7" ht="15.75" customHeight="1">
      <c r="C190" s="59"/>
      <c r="D190" s="59"/>
      <c r="E190" s="59"/>
      <c r="G190" s="11"/>
    </row>
    <row r="191" spans="3:7" ht="15.75" customHeight="1">
      <c r="C191" s="59"/>
      <c r="D191" s="59"/>
      <c r="E191" s="59"/>
      <c r="G191" s="11"/>
    </row>
    <row r="192" spans="3:7" ht="15.75" customHeight="1">
      <c r="C192" s="59"/>
      <c r="D192" s="59"/>
      <c r="E192" s="59"/>
      <c r="G192" s="11"/>
    </row>
    <row r="193" spans="3:7" ht="15.75" customHeight="1">
      <c r="C193" s="59"/>
      <c r="D193" s="59"/>
      <c r="E193" s="59"/>
      <c r="G193" s="11"/>
    </row>
    <row r="194" spans="3:7" ht="15.75" customHeight="1">
      <c r="C194" s="59"/>
      <c r="D194" s="59"/>
      <c r="E194" s="59"/>
      <c r="G194" s="11"/>
    </row>
    <row r="195" spans="3:7" ht="15.75" customHeight="1">
      <c r="C195" s="59"/>
      <c r="D195" s="59"/>
      <c r="E195" s="59"/>
      <c r="G195" s="11"/>
    </row>
    <row r="196" spans="3:7" ht="15.75" customHeight="1">
      <c r="C196" s="59"/>
      <c r="D196" s="59"/>
      <c r="E196" s="59"/>
      <c r="G196" s="11"/>
    </row>
    <row r="197" spans="3:7" ht="15.75" customHeight="1">
      <c r="C197" s="59"/>
      <c r="D197" s="59"/>
      <c r="E197" s="59"/>
      <c r="G197" s="11"/>
    </row>
    <row r="198" spans="3:7" ht="15.75" customHeight="1">
      <c r="C198" s="59"/>
      <c r="D198" s="59"/>
      <c r="E198" s="59"/>
      <c r="G198" s="11"/>
    </row>
    <row r="199" spans="3:7" ht="15.75" customHeight="1">
      <c r="C199" s="59"/>
      <c r="D199" s="59"/>
      <c r="E199" s="59"/>
      <c r="G199" s="11"/>
    </row>
    <row r="200" spans="3:7" ht="15.75" customHeight="1">
      <c r="C200" s="59"/>
      <c r="D200" s="59"/>
      <c r="E200" s="59"/>
      <c r="G200" s="11"/>
    </row>
    <row r="201" spans="3:7" ht="15.75" customHeight="1">
      <c r="C201" s="59"/>
      <c r="D201" s="59"/>
      <c r="E201" s="59"/>
      <c r="G201" s="11"/>
    </row>
    <row r="202" spans="3:7" ht="15.75" customHeight="1">
      <c r="C202" s="59"/>
      <c r="D202" s="59"/>
      <c r="E202" s="59"/>
      <c r="G202" s="11"/>
    </row>
    <row r="203" spans="3:7" ht="15.75" customHeight="1">
      <c r="C203" s="59"/>
      <c r="D203" s="59"/>
      <c r="E203" s="59"/>
      <c r="G203" s="11"/>
    </row>
    <row r="204" spans="3:7" ht="15.75" customHeight="1">
      <c r="C204" s="59"/>
      <c r="D204" s="59"/>
      <c r="E204" s="59"/>
      <c r="G204" s="11"/>
    </row>
    <row r="205" spans="3:7" ht="15.75" customHeight="1">
      <c r="C205" s="59"/>
      <c r="D205" s="59"/>
      <c r="E205" s="59"/>
      <c r="G205" s="11"/>
    </row>
    <row r="206" spans="3:7" ht="15.75" customHeight="1">
      <c r="C206" s="59"/>
      <c r="D206" s="59"/>
      <c r="E206" s="59"/>
      <c r="G206" s="11"/>
    </row>
    <row r="207" spans="3:7" ht="15.75" customHeight="1">
      <c r="C207" s="59"/>
      <c r="D207" s="59"/>
      <c r="E207" s="59"/>
      <c r="G207" s="11"/>
    </row>
    <row r="208" spans="3:7" ht="15.75" customHeight="1">
      <c r="C208" s="59"/>
      <c r="D208" s="59"/>
      <c r="E208" s="59"/>
      <c r="G208" s="11"/>
    </row>
    <row r="209" spans="3:7" ht="15.75" customHeight="1">
      <c r="C209" s="59"/>
      <c r="D209" s="59"/>
      <c r="E209" s="59"/>
      <c r="G209" s="11"/>
    </row>
    <row r="210" spans="3:7" ht="15.75" customHeight="1">
      <c r="C210" s="59"/>
      <c r="D210" s="59"/>
      <c r="E210" s="59"/>
      <c r="G210" s="11"/>
    </row>
    <row r="211" spans="3:7" ht="15.75" customHeight="1">
      <c r="C211" s="59"/>
      <c r="D211" s="59"/>
      <c r="E211" s="59"/>
      <c r="G211" s="11"/>
    </row>
    <row r="212" spans="3:7" ht="15.75" customHeight="1">
      <c r="C212" s="59"/>
      <c r="D212" s="59"/>
      <c r="E212" s="59"/>
      <c r="G212" s="11"/>
    </row>
    <row r="213" spans="3:7" ht="15.75" customHeight="1">
      <c r="C213" s="59"/>
      <c r="D213" s="59"/>
      <c r="E213" s="59"/>
      <c r="G213" s="11"/>
    </row>
    <row r="214" spans="3:7" ht="15.75" customHeight="1">
      <c r="C214" s="59"/>
      <c r="D214" s="59"/>
      <c r="E214" s="59"/>
      <c r="G214" s="11"/>
    </row>
    <row r="215" spans="3:7" ht="15.75" customHeight="1">
      <c r="C215" s="59"/>
      <c r="D215" s="59"/>
      <c r="E215" s="59"/>
      <c r="G215" s="11"/>
    </row>
    <row r="216" spans="3:7" ht="15.75" customHeight="1">
      <c r="C216" s="59"/>
      <c r="D216" s="59"/>
      <c r="E216" s="59"/>
      <c r="G216" s="11"/>
    </row>
    <row r="217" spans="3:7" ht="15.75" customHeight="1">
      <c r="C217" s="59"/>
      <c r="D217" s="59"/>
      <c r="E217" s="59"/>
      <c r="G217" s="11"/>
    </row>
    <row r="218" spans="3:7" ht="15.75" customHeight="1">
      <c r="C218" s="59"/>
      <c r="D218" s="59"/>
      <c r="E218" s="59"/>
      <c r="G218" s="11"/>
    </row>
    <row r="219" spans="3:7" ht="15.75" customHeight="1">
      <c r="C219" s="59"/>
      <c r="D219" s="59"/>
      <c r="E219" s="59"/>
      <c r="G219" s="11"/>
    </row>
    <row r="220" spans="3:7" ht="15.75" customHeight="1">
      <c r="C220" s="59"/>
      <c r="D220" s="59"/>
      <c r="E220" s="59"/>
      <c r="G220" s="11"/>
    </row>
    <row r="221" spans="3:7" ht="15.75" customHeight="1">
      <c r="C221" s="59"/>
      <c r="D221" s="59"/>
      <c r="E221" s="59"/>
      <c r="G221" s="11"/>
    </row>
    <row r="222" spans="3:7" ht="15.75" customHeight="1">
      <c r="C222" s="59"/>
      <c r="D222" s="59"/>
      <c r="E222" s="59"/>
      <c r="G222" s="11"/>
    </row>
    <row r="223" spans="3:7" ht="15.75" customHeight="1">
      <c r="C223" s="59"/>
      <c r="D223" s="59"/>
      <c r="E223" s="59"/>
      <c r="G223" s="11"/>
    </row>
    <row r="224" spans="3:7" ht="15.75" customHeight="1">
      <c r="C224" s="59"/>
      <c r="D224" s="59"/>
      <c r="E224" s="59"/>
      <c r="G224" s="11"/>
    </row>
    <row r="225" spans="3:7" ht="15.75" customHeight="1">
      <c r="C225" s="59"/>
      <c r="D225" s="59"/>
      <c r="E225" s="59"/>
      <c r="G225" s="11"/>
    </row>
    <row r="226" spans="3:7" ht="15.75" customHeight="1">
      <c r="C226" s="59"/>
      <c r="D226" s="59"/>
      <c r="E226" s="59"/>
      <c r="G226" s="11"/>
    </row>
    <row r="227" spans="3:7" ht="15.75" customHeight="1">
      <c r="C227" s="59"/>
      <c r="D227" s="59"/>
      <c r="E227" s="59"/>
      <c r="G227" s="11"/>
    </row>
    <row r="228" spans="3:7" ht="15.75" customHeight="1">
      <c r="C228" s="59"/>
      <c r="D228" s="59"/>
      <c r="E228" s="59"/>
      <c r="G228" s="11"/>
    </row>
    <row r="229" spans="3:7" ht="15.75" customHeight="1">
      <c r="C229" s="59"/>
      <c r="D229" s="59"/>
      <c r="E229" s="59"/>
      <c r="G229" s="11"/>
    </row>
    <row r="230" spans="3:7" ht="15.75" customHeight="1">
      <c r="C230" s="59"/>
      <c r="D230" s="59"/>
      <c r="E230" s="59"/>
      <c r="G230" s="11"/>
    </row>
    <row r="231" spans="3:7" ht="15.75" customHeight="1">
      <c r="C231" s="59"/>
      <c r="D231" s="59"/>
      <c r="E231" s="59"/>
      <c r="G231" s="11"/>
    </row>
    <row r="232" spans="3:7" ht="15.75" customHeight="1">
      <c r="C232" s="59"/>
      <c r="D232" s="59"/>
      <c r="E232" s="59"/>
      <c r="G232" s="11"/>
    </row>
    <row r="233" spans="3:7" ht="15.75" customHeight="1">
      <c r="C233" s="59"/>
      <c r="D233" s="59"/>
      <c r="E233" s="59"/>
      <c r="G233" s="11"/>
    </row>
    <row r="234" spans="3:7" ht="15.75" customHeight="1">
      <c r="C234" s="59"/>
      <c r="D234" s="59"/>
      <c r="E234" s="59"/>
      <c r="G234" s="11"/>
    </row>
    <row r="235" spans="3:7" ht="15.75" customHeight="1">
      <c r="C235" s="59"/>
      <c r="D235" s="59"/>
      <c r="E235" s="59"/>
      <c r="G235" s="11"/>
    </row>
    <row r="236" spans="3:7" ht="15.75" customHeight="1">
      <c r="C236" s="59"/>
      <c r="D236" s="59"/>
      <c r="E236" s="59"/>
      <c r="G236" s="11"/>
    </row>
    <row r="237" spans="3:7" ht="15.75" customHeight="1">
      <c r="C237" s="59"/>
      <c r="D237" s="59"/>
      <c r="E237" s="59"/>
      <c r="G237" s="11"/>
    </row>
    <row r="238" spans="3:7" ht="15.75" customHeight="1">
      <c r="C238" s="59"/>
      <c r="D238" s="59"/>
      <c r="E238" s="59"/>
      <c r="G238" s="11"/>
    </row>
    <row r="239" spans="3:7" ht="15.75" customHeight="1">
      <c r="C239" s="59"/>
      <c r="D239" s="59"/>
      <c r="E239" s="59"/>
      <c r="G239" s="11"/>
    </row>
    <row r="240" spans="3:7" ht="15.75" customHeight="1">
      <c r="C240" s="59"/>
      <c r="D240" s="59"/>
      <c r="E240" s="59"/>
      <c r="G240" s="11"/>
    </row>
    <row r="241" spans="3:7" ht="15.75" customHeight="1">
      <c r="C241" s="59"/>
      <c r="D241" s="59"/>
      <c r="E241" s="59"/>
      <c r="G241" s="11"/>
    </row>
    <row r="242" spans="3:7" ht="15.75" customHeight="1">
      <c r="C242" s="59"/>
      <c r="D242" s="59"/>
      <c r="E242" s="59"/>
      <c r="G242" s="11"/>
    </row>
    <row r="243" spans="3:7" ht="15.75" customHeight="1">
      <c r="C243" s="59"/>
      <c r="D243" s="59"/>
      <c r="E243" s="59"/>
      <c r="G243" s="11"/>
    </row>
    <row r="244" spans="3:7" ht="15.75" customHeight="1">
      <c r="C244" s="59"/>
      <c r="D244" s="59"/>
      <c r="E244" s="59"/>
      <c r="G244" s="11"/>
    </row>
    <row r="245" spans="3:7" ht="15.75" customHeight="1">
      <c r="C245" s="59"/>
      <c r="D245" s="59"/>
      <c r="E245" s="59"/>
      <c r="G245" s="11"/>
    </row>
    <row r="246" spans="3:7" ht="15.75" customHeight="1">
      <c r="C246" s="59"/>
      <c r="D246" s="59"/>
      <c r="E246" s="59"/>
      <c r="G246" s="11"/>
    </row>
    <row r="247" spans="3:7" ht="15.75" customHeight="1">
      <c r="C247" s="59"/>
      <c r="D247" s="59"/>
      <c r="E247" s="59"/>
      <c r="G247" s="11"/>
    </row>
    <row r="248" spans="3:7" ht="15.75" customHeight="1">
      <c r="C248" s="59"/>
      <c r="D248" s="59"/>
      <c r="E248" s="59"/>
      <c r="G248" s="11"/>
    </row>
    <row r="249" spans="3:7" ht="15.75" customHeight="1">
      <c r="C249" s="59"/>
      <c r="D249" s="59"/>
      <c r="E249" s="59"/>
      <c r="G249" s="11"/>
    </row>
    <row r="250" spans="3:7" ht="15.75" customHeight="1">
      <c r="C250" s="59"/>
      <c r="D250" s="59"/>
      <c r="E250" s="59"/>
      <c r="G250" s="11"/>
    </row>
    <row r="251" spans="3:7" ht="15.75" customHeight="1">
      <c r="C251" s="59"/>
      <c r="D251" s="59"/>
      <c r="E251" s="59"/>
      <c r="G251" s="11"/>
    </row>
    <row r="252" spans="3:7" ht="15.75" customHeight="1">
      <c r="C252" s="59"/>
      <c r="D252" s="59"/>
      <c r="E252" s="59"/>
      <c r="G252" s="11"/>
    </row>
    <row r="253" spans="3:7" ht="15.75" customHeight="1">
      <c r="C253" s="59"/>
      <c r="D253" s="59"/>
      <c r="E253" s="59"/>
      <c r="G253" s="11"/>
    </row>
    <row r="254" spans="3:7" ht="15.75" customHeight="1">
      <c r="C254" s="59"/>
      <c r="D254" s="59"/>
      <c r="E254" s="59"/>
      <c r="G254" s="11"/>
    </row>
    <row r="255" spans="3:7" ht="15.75" customHeight="1">
      <c r="C255" s="59"/>
      <c r="D255" s="59"/>
      <c r="E255" s="59"/>
      <c r="G255" s="11"/>
    </row>
    <row r="256" spans="3:7" ht="15.75" customHeight="1">
      <c r="C256" s="59"/>
      <c r="D256" s="59"/>
      <c r="E256" s="59"/>
      <c r="G256" s="11"/>
    </row>
    <row r="257" spans="3:7" ht="15.75" customHeight="1">
      <c r="C257" s="59"/>
      <c r="D257" s="59"/>
      <c r="E257" s="59"/>
      <c r="G257" s="11"/>
    </row>
    <row r="258" spans="3:7" ht="15.75" customHeight="1">
      <c r="C258" s="59"/>
      <c r="D258" s="59"/>
      <c r="E258" s="59"/>
      <c r="G258" s="11"/>
    </row>
    <row r="259" spans="3:7" ht="15.75" customHeight="1">
      <c r="C259" s="59"/>
      <c r="D259" s="59"/>
      <c r="E259" s="59"/>
      <c r="G259" s="11"/>
    </row>
    <row r="260" spans="3:7" ht="15.75" customHeight="1">
      <c r="C260" s="59"/>
      <c r="D260" s="59"/>
      <c r="E260" s="59"/>
      <c r="G260" s="11"/>
    </row>
    <row r="261" spans="3:7" ht="15.75" customHeight="1">
      <c r="C261" s="59"/>
      <c r="D261" s="59"/>
      <c r="E261" s="59"/>
      <c r="G261" s="11"/>
    </row>
    <row r="262" spans="3:7" ht="15.75" customHeight="1">
      <c r="C262" s="59"/>
      <c r="D262" s="59"/>
      <c r="E262" s="59"/>
      <c r="G262" s="11"/>
    </row>
    <row r="263" spans="3:7" ht="15.75" customHeight="1">
      <c r="C263" s="59"/>
      <c r="D263" s="59"/>
      <c r="E263" s="59"/>
      <c r="G263" s="11"/>
    </row>
    <row r="264" spans="3:7" ht="15.75" customHeight="1">
      <c r="C264" s="59"/>
      <c r="D264" s="59"/>
      <c r="E264" s="59"/>
      <c r="G264" s="11"/>
    </row>
    <row r="265" spans="3:7" ht="15.75" customHeight="1">
      <c r="C265" s="59"/>
      <c r="D265" s="59"/>
      <c r="E265" s="59"/>
      <c r="G265" s="11"/>
    </row>
    <row r="266" spans="3:7" ht="15.75" customHeight="1">
      <c r="C266" s="59"/>
      <c r="D266" s="59"/>
      <c r="E266" s="59"/>
      <c r="G266" s="11"/>
    </row>
    <row r="267" spans="3:7" ht="15.75" customHeight="1">
      <c r="C267" s="59"/>
      <c r="D267" s="59"/>
      <c r="E267" s="59"/>
      <c r="G267" s="11"/>
    </row>
    <row r="268" spans="3:7" ht="15.75" customHeight="1">
      <c r="C268" s="59"/>
      <c r="D268" s="59"/>
      <c r="E268" s="59"/>
      <c r="G268" s="11"/>
    </row>
    <row r="269" spans="3:7" ht="15.75" customHeight="1">
      <c r="C269" s="59"/>
      <c r="D269" s="59"/>
      <c r="E269" s="59"/>
      <c r="G269" s="11"/>
    </row>
    <row r="270" spans="3:7" ht="15.75" customHeight="1">
      <c r="C270" s="59"/>
      <c r="D270" s="59"/>
      <c r="E270" s="59"/>
      <c r="G270" s="11"/>
    </row>
    <row r="271" spans="3:7" ht="15.75" customHeight="1">
      <c r="C271" s="59"/>
      <c r="D271" s="59"/>
      <c r="E271" s="59"/>
      <c r="G271" s="11"/>
    </row>
    <row r="272" spans="3:7" ht="15.75" customHeight="1">
      <c r="C272" s="59"/>
      <c r="D272" s="59"/>
      <c r="E272" s="59"/>
      <c r="G272" s="11"/>
    </row>
    <row r="273" spans="3:7" ht="15.75" customHeight="1">
      <c r="C273" s="59"/>
      <c r="D273" s="59"/>
      <c r="E273" s="59"/>
      <c r="G273" s="11"/>
    </row>
    <row r="274" spans="3:7" ht="15.75" customHeight="1">
      <c r="C274" s="59"/>
      <c r="D274" s="59"/>
      <c r="E274" s="59"/>
      <c r="G274" s="11"/>
    </row>
    <row r="275" spans="3:7" ht="15.75" customHeight="1">
      <c r="C275" s="59"/>
      <c r="D275" s="59"/>
      <c r="E275" s="59"/>
      <c r="G275" s="11"/>
    </row>
    <row r="276" spans="3:7" ht="15.75" customHeight="1">
      <c r="C276" s="59"/>
      <c r="D276" s="59"/>
      <c r="E276" s="59"/>
      <c r="G276" s="11"/>
    </row>
    <row r="277" spans="3:7" ht="15.75" customHeight="1">
      <c r="C277" s="59"/>
      <c r="D277" s="59"/>
      <c r="E277" s="59"/>
      <c r="G277" s="11"/>
    </row>
    <row r="278" spans="3:7" ht="15.75" customHeight="1">
      <c r="C278" s="59"/>
      <c r="D278" s="59"/>
      <c r="E278" s="59"/>
      <c r="G278" s="11"/>
    </row>
    <row r="279" spans="3:7" ht="15.75" customHeight="1">
      <c r="C279" s="59"/>
      <c r="D279" s="59"/>
      <c r="E279" s="59"/>
      <c r="G279" s="11"/>
    </row>
    <row r="280" spans="3:7" ht="15.75" customHeight="1">
      <c r="C280" s="59"/>
      <c r="D280" s="59"/>
      <c r="E280" s="59"/>
      <c r="G280" s="11"/>
    </row>
    <row r="281" spans="3:7" ht="15.75" customHeight="1">
      <c r="C281" s="59"/>
      <c r="D281" s="59"/>
      <c r="E281" s="59"/>
      <c r="G281" s="11"/>
    </row>
    <row r="282" spans="3:7" ht="15.75" customHeight="1">
      <c r="C282" s="59"/>
      <c r="D282" s="59"/>
      <c r="E282" s="59"/>
      <c r="G282" s="11"/>
    </row>
    <row r="283" spans="3:7" ht="15.75" customHeight="1">
      <c r="C283" s="59"/>
      <c r="D283" s="59"/>
      <c r="E283" s="59"/>
      <c r="G283" s="11"/>
    </row>
    <row r="284" spans="3:7" ht="15.75" customHeight="1">
      <c r="C284" s="59"/>
      <c r="D284" s="59"/>
      <c r="E284" s="59"/>
      <c r="G284" s="11"/>
    </row>
    <row r="285" spans="3:7" ht="15.75" customHeight="1">
      <c r="C285" s="59"/>
      <c r="D285" s="59"/>
      <c r="E285" s="59"/>
      <c r="G285" s="11"/>
    </row>
    <row r="286" spans="3:7" ht="15.75" customHeight="1">
      <c r="C286" s="59"/>
      <c r="D286" s="59"/>
      <c r="E286" s="59"/>
      <c r="G286" s="11"/>
    </row>
    <row r="287" spans="3:7" ht="15.75" customHeight="1">
      <c r="C287" s="59"/>
      <c r="D287" s="59"/>
      <c r="E287" s="59"/>
      <c r="G287" s="11"/>
    </row>
    <row r="288" spans="3:7" ht="15.75" customHeight="1">
      <c r="C288" s="59"/>
      <c r="D288" s="59"/>
      <c r="E288" s="59"/>
      <c r="G288" s="11"/>
    </row>
    <row r="289" spans="3:7" ht="15.75" customHeight="1">
      <c r="C289" s="59"/>
      <c r="D289" s="59"/>
      <c r="E289" s="59"/>
      <c r="G289" s="11"/>
    </row>
    <row r="290" spans="3:7" ht="15.75" customHeight="1">
      <c r="C290" s="59"/>
      <c r="D290" s="59"/>
      <c r="E290" s="59"/>
      <c r="G290" s="11"/>
    </row>
    <row r="291" spans="3:7" ht="15.75" customHeight="1">
      <c r="C291" s="59"/>
      <c r="D291" s="59"/>
      <c r="E291" s="59"/>
      <c r="G291" s="11"/>
    </row>
    <row r="292" spans="3:7" ht="15.75" customHeight="1">
      <c r="C292" s="59"/>
      <c r="D292" s="59"/>
      <c r="E292" s="59"/>
      <c r="G292" s="11"/>
    </row>
    <row r="293" spans="3:7" ht="15.75" customHeight="1">
      <c r="C293" s="59"/>
      <c r="D293" s="59"/>
      <c r="E293" s="59"/>
      <c r="G293" s="11"/>
    </row>
    <row r="294" spans="3:7" ht="15.75" customHeight="1">
      <c r="C294" s="59"/>
      <c r="D294" s="59"/>
      <c r="E294" s="59"/>
      <c r="G294" s="11"/>
    </row>
    <row r="295" spans="3:7" ht="15.75" customHeight="1">
      <c r="C295" s="59"/>
      <c r="D295" s="59"/>
      <c r="E295" s="59"/>
      <c r="G295" s="11"/>
    </row>
    <row r="296" spans="3:7" ht="15.75" customHeight="1">
      <c r="C296" s="59"/>
      <c r="D296" s="59"/>
      <c r="E296" s="59"/>
      <c r="G296" s="11"/>
    </row>
    <row r="297" spans="3:7" ht="15.75" customHeight="1">
      <c r="C297" s="59"/>
      <c r="D297" s="59"/>
      <c r="E297" s="59"/>
      <c r="G297" s="11"/>
    </row>
    <row r="298" spans="3:7" ht="15.75" customHeight="1">
      <c r="C298" s="59"/>
      <c r="D298" s="59"/>
      <c r="E298" s="59"/>
      <c r="G298" s="11"/>
    </row>
    <row r="299" spans="3:7" ht="15.75" customHeight="1">
      <c r="C299" s="59"/>
      <c r="D299" s="59"/>
      <c r="E299" s="59"/>
      <c r="G299" s="11"/>
    </row>
    <row r="300" spans="3:7" ht="15.75" customHeight="1">
      <c r="C300" s="59"/>
      <c r="D300" s="59"/>
      <c r="E300" s="59"/>
      <c r="G300" s="11"/>
    </row>
    <row r="301" spans="3:7" ht="15.75" customHeight="1">
      <c r="C301" s="59"/>
      <c r="D301" s="59"/>
      <c r="E301" s="59"/>
      <c r="G301" s="11"/>
    </row>
    <row r="302" spans="3:7" ht="15.75" customHeight="1">
      <c r="C302" s="59"/>
      <c r="D302" s="59"/>
      <c r="E302" s="59"/>
      <c r="G302" s="11"/>
    </row>
    <row r="303" spans="3:7" ht="15.75" customHeight="1">
      <c r="C303" s="59"/>
      <c r="D303" s="59"/>
      <c r="E303" s="59"/>
      <c r="G303" s="11"/>
    </row>
    <row r="304" spans="3:7" ht="15.75" customHeight="1">
      <c r="C304" s="59"/>
      <c r="D304" s="59"/>
      <c r="E304" s="59"/>
      <c r="G304" s="11"/>
    </row>
    <row r="305" spans="3:7" ht="15.75" customHeight="1">
      <c r="C305" s="59"/>
      <c r="D305" s="59"/>
      <c r="E305" s="59"/>
      <c r="G305" s="11"/>
    </row>
    <row r="306" spans="3:7" ht="15.75" customHeight="1">
      <c r="C306" s="59"/>
      <c r="D306" s="59"/>
      <c r="E306" s="59"/>
      <c r="G306" s="11"/>
    </row>
    <row r="307" spans="3:7" ht="15.75" customHeight="1">
      <c r="C307" s="59"/>
      <c r="D307" s="59"/>
      <c r="E307" s="59"/>
      <c r="G307" s="11"/>
    </row>
    <row r="308" spans="3:7" ht="15.75" customHeight="1">
      <c r="C308" s="59"/>
      <c r="D308" s="59"/>
      <c r="E308" s="59"/>
      <c r="G308" s="11"/>
    </row>
    <row r="309" spans="3:7" ht="15.75" customHeight="1">
      <c r="C309" s="59"/>
      <c r="D309" s="59"/>
      <c r="E309" s="59"/>
      <c r="G309" s="11"/>
    </row>
    <row r="310" spans="3:7" ht="15.75" customHeight="1">
      <c r="C310" s="59"/>
      <c r="D310" s="59"/>
      <c r="E310" s="59"/>
      <c r="G310" s="11"/>
    </row>
    <row r="311" spans="3:7" ht="15.75" customHeight="1">
      <c r="C311" s="59"/>
      <c r="D311" s="59"/>
      <c r="E311" s="59"/>
      <c r="G311" s="11"/>
    </row>
    <row r="312" spans="3:7" ht="15.75" customHeight="1">
      <c r="C312" s="59"/>
      <c r="D312" s="59"/>
      <c r="E312" s="59"/>
      <c r="G312" s="11"/>
    </row>
    <row r="313" spans="3:7" ht="15.75" customHeight="1">
      <c r="C313" s="59"/>
      <c r="D313" s="59"/>
      <c r="E313" s="59"/>
      <c r="G313" s="11"/>
    </row>
    <row r="314" spans="3:7" ht="15.75" customHeight="1">
      <c r="C314" s="59"/>
      <c r="D314" s="59"/>
      <c r="E314" s="59"/>
      <c r="G314" s="11"/>
    </row>
    <row r="315" spans="3:7" ht="15.75" customHeight="1">
      <c r="C315" s="59"/>
      <c r="D315" s="59"/>
      <c r="E315" s="59"/>
      <c r="G315" s="11"/>
    </row>
    <row r="316" spans="3:7" ht="15.75" customHeight="1">
      <c r="C316" s="59"/>
      <c r="D316" s="59"/>
      <c r="E316" s="59"/>
      <c r="G316" s="11"/>
    </row>
    <row r="317" spans="3:7" ht="15.75" customHeight="1">
      <c r="C317" s="59"/>
      <c r="D317" s="59"/>
      <c r="E317" s="59"/>
      <c r="G317" s="11"/>
    </row>
    <row r="318" spans="3:7" ht="15.75" customHeight="1">
      <c r="C318" s="59"/>
      <c r="D318" s="59"/>
      <c r="E318" s="59"/>
      <c r="G318" s="11"/>
    </row>
    <row r="319" spans="3:7" ht="15.75" customHeight="1">
      <c r="C319" s="59"/>
      <c r="D319" s="59"/>
      <c r="E319" s="59"/>
      <c r="G319" s="11"/>
    </row>
    <row r="320" spans="3:7" ht="15.75" customHeight="1">
      <c r="C320" s="59"/>
      <c r="D320" s="59"/>
      <c r="E320" s="59"/>
      <c r="G320" s="11"/>
    </row>
    <row r="321" spans="3:7" ht="15.75" customHeight="1">
      <c r="C321" s="59"/>
      <c r="D321" s="59"/>
      <c r="E321" s="59"/>
      <c r="G321" s="11"/>
    </row>
    <row r="322" spans="3:7" ht="15.75" customHeight="1">
      <c r="C322" s="59"/>
      <c r="D322" s="59"/>
      <c r="E322" s="59"/>
      <c r="G322" s="11"/>
    </row>
    <row r="323" spans="3:7" ht="15.75" customHeight="1">
      <c r="C323" s="59"/>
      <c r="D323" s="59"/>
      <c r="E323" s="59"/>
      <c r="G323" s="11"/>
    </row>
    <row r="324" spans="3:7" ht="15.75" customHeight="1">
      <c r="C324" s="59"/>
      <c r="D324" s="59"/>
      <c r="E324" s="59"/>
      <c r="G324" s="11"/>
    </row>
    <row r="325" spans="3:7" ht="15.75" customHeight="1">
      <c r="C325" s="59"/>
      <c r="D325" s="59"/>
      <c r="E325" s="59"/>
      <c r="G325" s="11"/>
    </row>
    <row r="326" spans="3:7" ht="15.75" customHeight="1">
      <c r="C326" s="59"/>
      <c r="D326" s="59"/>
      <c r="E326" s="59"/>
      <c r="G326" s="11"/>
    </row>
    <row r="327" spans="3:7" ht="15.75" customHeight="1">
      <c r="C327" s="59"/>
      <c r="D327" s="59"/>
      <c r="E327" s="59"/>
      <c r="G327" s="11"/>
    </row>
    <row r="328" spans="3:7" ht="15.75" customHeight="1">
      <c r="C328" s="59"/>
      <c r="D328" s="59"/>
      <c r="E328" s="59"/>
      <c r="G328" s="11"/>
    </row>
    <row r="329" spans="3:7" ht="15.75" customHeight="1">
      <c r="C329" s="59"/>
      <c r="D329" s="59"/>
      <c r="E329" s="59"/>
      <c r="G329" s="11"/>
    </row>
    <row r="330" spans="3:7" ht="15.75" customHeight="1">
      <c r="C330" s="59"/>
      <c r="D330" s="59"/>
      <c r="E330" s="59"/>
      <c r="G330" s="11"/>
    </row>
    <row r="331" spans="3:7" ht="15.75" customHeight="1">
      <c r="C331" s="59"/>
      <c r="D331" s="59"/>
      <c r="E331" s="59"/>
      <c r="G331" s="11"/>
    </row>
    <row r="332" spans="3:7" ht="15.75" customHeight="1">
      <c r="C332" s="59"/>
      <c r="D332" s="59"/>
      <c r="E332" s="59"/>
      <c r="G332" s="11"/>
    </row>
    <row r="333" spans="3:7" ht="15.75" customHeight="1">
      <c r="C333" s="59"/>
      <c r="D333" s="59"/>
      <c r="E333" s="59"/>
      <c r="G333" s="11"/>
    </row>
    <row r="334" spans="3:7" ht="15.75" customHeight="1">
      <c r="C334" s="59"/>
      <c r="D334" s="59"/>
      <c r="E334" s="59"/>
      <c r="G334" s="11"/>
    </row>
    <row r="335" spans="3:7" ht="15.75" customHeight="1">
      <c r="C335" s="59"/>
      <c r="D335" s="59"/>
      <c r="E335" s="59"/>
      <c r="G335" s="11"/>
    </row>
    <row r="336" spans="3:7" ht="15.75" customHeight="1">
      <c r="C336" s="59"/>
      <c r="D336" s="59"/>
      <c r="E336" s="59"/>
      <c r="G336" s="11"/>
    </row>
    <row r="337" spans="3:7" ht="15.75" customHeight="1">
      <c r="C337" s="59"/>
      <c r="D337" s="59"/>
      <c r="E337" s="59"/>
      <c r="G337" s="11"/>
    </row>
    <row r="338" spans="3:7" ht="15.75" customHeight="1">
      <c r="C338" s="59"/>
      <c r="D338" s="59"/>
      <c r="E338" s="59"/>
      <c r="G338" s="11"/>
    </row>
    <row r="339" spans="3:7" ht="15.75" customHeight="1">
      <c r="C339" s="59"/>
      <c r="D339" s="59"/>
      <c r="E339" s="59"/>
      <c r="G339" s="11"/>
    </row>
    <row r="340" spans="3:7" ht="15.75" customHeight="1">
      <c r="C340" s="59"/>
      <c r="D340" s="59"/>
      <c r="E340" s="59"/>
      <c r="G340" s="11"/>
    </row>
    <row r="341" spans="3:7" ht="15.75" customHeight="1">
      <c r="C341" s="59"/>
      <c r="D341" s="59"/>
      <c r="E341" s="59"/>
      <c r="G341" s="11"/>
    </row>
    <row r="342" spans="3:7" ht="15.75" customHeight="1">
      <c r="C342" s="59"/>
      <c r="D342" s="59"/>
      <c r="E342" s="59"/>
      <c r="G342" s="11"/>
    </row>
    <row r="343" spans="3:7" ht="15.75" customHeight="1">
      <c r="C343" s="59"/>
      <c r="D343" s="59"/>
      <c r="E343" s="59"/>
      <c r="G343" s="11"/>
    </row>
    <row r="344" spans="3:7" ht="15.75" customHeight="1">
      <c r="C344" s="59"/>
      <c r="D344" s="59"/>
      <c r="E344" s="59"/>
      <c r="G344" s="11"/>
    </row>
    <row r="345" spans="3:7" ht="15.75" customHeight="1">
      <c r="C345" s="59"/>
      <c r="D345" s="59"/>
      <c r="E345" s="59"/>
      <c r="G345" s="11"/>
    </row>
    <row r="346" spans="3:7" ht="15.75" customHeight="1">
      <c r="C346" s="59"/>
      <c r="D346" s="59"/>
      <c r="E346" s="59"/>
      <c r="G346" s="11"/>
    </row>
    <row r="347" spans="3:7" ht="15.75" customHeight="1">
      <c r="C347" s="59"/>
      <c r="D347" s="59"/>
      <c r="E347" s="59"/>
      <c r="G347" s="11"/>
    </row>
    <row r="348" spans="3:7" ht="15.75" customHeight="1">
      <c r="C348" s="59"/>
      <c r="D348" s="59"/>
      <c r="E348" s="59"/>
      <c r="G348" s="11"/>
    </row>
    <row r="349" spans="3:7" ht="15.75" customHeight="1">
      <c r="C349" s="59"/>
      <c r="D349" s="59"/>
      <c r="E349" s="59"/>
      <c r="G349" s="11"/>
    </row>
    <row r="350" spans="3:7" ht="15.75" customHeight="1">
      <c r="C350" s="59"/>
      <c r="D350" s="59"/>
      <c r="E350" s="59"/>
      <c r="G350" s="11"/>
    </row>
    <row r="351" spans="3:7" ht="15.75" customHeight="1">
      <c r="C351" s="59"/>
      <c r="D351" s="59"/>
      <c r="E351" s="59"/>
      <c r="G351" s="11"/>
    </row>
    <row r="352" spans="3:7" ht="15.75" customHeight="1">
      <c r="C352" s="59"/>
      <c r="D352" s="59"/>
      <c r="E352" s="59"/>
      <c r="G352" s="11"/>
    </row>
    <row r="353" spans="3:7" ht="15.75" customHeight="1">
      <c r="C353" s="59"/>
      <c r="D353" s="59"/>
      <c r="E353" s="59"/>
      <c r="G353" s="11"/>
    </row>
    <row r="354" spans="3:7" ht="15.75" customHeight="1">
      <c r="C354" s="59"/>
      <c r="D354" s="59"/>
      <c r="E354" s="59"/>
      <c r="G354" s="11"/>
    </row>
    <row r="355" spans="3:7" ht="15.75" customHeight="1">
      <c r="C355" s="59"/>
      <c r="D355" s="59"/>
      <c r="E355" s="59"/>
      <c r="G355" s="11"/>
    </row>
    <row r="356" spans="3:7" ht="15.75" customHeight="1">
      <c r="C356" s="59"/>
      <c r="D356" s="59"/>
      <c r="E356" s="59"/>
      <c r="G356" s="11"/>
    </row>
    <row r="357" spans="3:7" ht="15.75" customHeight="1">
      <c r="C357" s="59"/>
      <c r="D357" s="59"/>
      <c r="E357" s="59"/>
      <c r="G357" s="11"/>
    </row>
    <row r="358" spans="3:7" ht="15.75" customHeight="1">
      <c r="C358" s="59"/>
      <c r="D358" s="59"/>
      <c r="E358" s="59"/>
      <c r="G358" s="11"/>
    </row>
    <row r="359" spans="3:7" ht="15.75" customHeight="1">
      <c r="C359" s="59"/>
      <c r="D359" s="59"/>
      <c r="E359" s="59"/>
      <c r="G359" s="11"/>
    </row>
    <row r="360" spans="3:7" ht="15.75" customHeight="1">
      <c r="C360" s="59"/>
      <c r="D360" s="59"/>
      <c r="E360" s="59"/>
      <c r="G360" s="11"/>
    </row>
    <row r="361" spans="3:7" ht="15.75" customHeight="1">
      <c r="C361" s="59"/>
      <c r="D361" s="59"/>
      <c r="E361" s="59"/>
      <c r="G361" s="11"/>
    </row>
    <row r="362" spans="3:7" ht="15.75" customHeight="1">
      <c r="C362" s="59"/>
      <c r="D362" s="59"/>
      <c r="E362" s="59"/>
      <c r="G362" s="11"/>
    </row>
    <row r="363" spans="3:7" ht="15.75" customHeight="1">
      <c r="C363" s="59"/>
      <c r="D363" s="59"/>
      <c r="E363" s="59"/>
      <c r="G363" s="11"/>
    </row>
    <row r="364" spans="3:7" ht="15.75" customHeight="1">
      <c r="C364" s="59"/>
      <c r="D364" s="59"/>
      <c r="E364" s="59"/>
      <c r="G364" s="11"/>
    </row>
    <row r="365" spans="3:7" ht="15.75" customHeight="1">
      <c r="C365" s="59"/>
      <c r="D365" s="59"/>
      <c r="E365" s="59"/>
      <c r="G365" s="11"/>
    </row>
    <row r="366" spans="3:7" ht="15.75" customHeight="1">
      <c r="C366" s="59"/>
      <c r="D366" s="59"/>
      <c r="E366" s="59"/>
      <c r="G366" s="11"/>
    </row>
    <row r="367" spans="3:7" ht="15.75" customHeight="1">
      <c r="C367" s="59"/>
      <c r="D367" s="59"/>
      <c r="E367" s="59"/>
      <c r="G367" s="11"/>
    </row>
    <row r="368" spans="3:7" ht="15.75" customHeight="1">
      <c r="C368" s="59"/>
      <c r="D368" s="59"/>
      <c r="E368" s="59"/>
      <c r="G368" s="11"/>
    </row>
    <row r="369" spans="3:7" ht="15.75" customHeight="1">
      <c r="C369" s="59"/>
      <c r="D369" s="59"/>
      <c r="E369" s="59"/>
      <c r="G369" s="11"/>
    </row>
    <row r="370" spans="3:7" ht="15.75" customHeight="1">
      <c r="C370" s="59"/>
      <c r="D370" s="59"/>
      <c r="E370" s="59"/>
      <c r="G370" s="11"/>
    </row>
    <row r="371" spans="3:7" ht="15.75" customHeight="1">
      <c r="C371" s="59"/>
      <c r="D371" s="59"/>
      <c r="E371" s="59"/>
      <c r="G371" s="11"/>
    </row>
    <row r="372" spans="3:7" ht="15.75" customHeight="1">
      <c r="C372" s="59"/>
      <c r="D372" s="59"/>
      <c r="E372" s="59"/>
      <c r="G372" s="11"/>
    </row>
    <row r="373" spans="3:7" ht="15.75" customHeight="1">
      <c r="C373" s="59"/>
      <c r="D373" s="59"/>
      <c r="E373" s="59"/>
      <c r="G373" s="11"/>
    </row>
    <row r="374" spans="3:7" ht="15.75" customHeight="1">
      <c r="C374" s="59"/>
      <c r="D374" s="59"/>
      <c r="E374" s="59"/>
      <c r="G374" s="11"/>
    </row>
    <row r="375" spans="3:7" ht="15.75" customHeight="1">
      <c r="C375" s="59"/>
      <c r="D375" s="59"/>
      <c r="E375" s="59"/>
      <c r="G375" s="11"/>
    </row>
    <row r="376" spans="3:7" ht="15.75" customHeight="1">
      <c r="C376" s="59"/>
      <c r="D376" s="59"/>
      <c r="E376" s="59"/>
      <c r="G376" s="11"/>
    </row>
    <row r="377" spans="3:7" ht="15.75" customHeight="1">
      <c r="C377" s="59"/>
      <c r="D377" s="59"/>
      <c r="E377" s="59"/>
      <c r="G377" s="11"/>
    </row>
    <row r="378" spans="3:7" ht="15.75" customHeight="1">
      <c r="C378" s="59"/>
      <c r="D378" s="59"/>
      <c r="E378" s="59"/>
      <c r="G378" s="11"/>
    </row>
    <row r="379" spans="3:7" ht="15.75" customHeight="1">
      <c r="C379" s="59"/>
      <c r="D379" s="59"/>
      <c r="E379" s="59"/>
      <c r="G379" s="11"/>
    </row>
    <row r="380" spans="3:7" ht="15.75" customHeight="1">
      <c r="C380" s="59"/>
      <c r="D380" s="59"/>
      <c r="E380" s="59"/>
      <c r="G380" s="11"/>
    </row>
    <row r="381" spans="3:7" ht="15.75" customHeight="1">
      <c r="C381" s="59"/>
      <c r="D381" s="59"/>
      <c r="E381" s="59"/>
      <c r="G381" s="11"/>
    </row>
    <row r="382" spans="3:7" ht="15.75" customHeight="1">
      <c r="C382" s="59"/>
      <c r="D382" s="59"/>
      <c r="E382" s="59"/>
      <c r="G382" s="11"/>
    </row>
    <row r="383" spans="3:7" ht="15.75" customHeight="1">
      <c r="C383" s="59"/>
      <c r="D383" s="59"/>
      <c r="E383" s="59"/>
      <c r="G383" s="11"/>
    </row>
    <row r="384" spans="3:7" ht="15.75" customHeight="1">
      <c r="C384" s="59"/>
      <c r="D384" s="59"/>
      <c r="E384" s="59"/>
      <c r="G384" s="11"/>
    </row>
    <row r="385" spans="3:7" ht="15.75" customHeight="1">
      <c r="C385" s="59"/>
      <c r="D385" s="59"/>
      <c r="E385" s="59"/>
      <c r="G385" s="11"/>
    </row>
    <row r="386" spans="3:7" ht="15.75" customHeight="1">
      <c r="C386" s="59"/>
      <c r="D386" s="59"/>
      <c r="E386" s="59"/>
      <c r="G386" s="11"/>
    </row>
    <row r="387" spans="3:7" ht="15.75" customHeight="1">
      <c r="C387" s="59"/>
      <c r="D387" s="59"/>
      <c r="E387" s="59"/>
      <c r="G387" s="11"/>
    </row>
    <row r="388" spans="3:7" ht="15.75" customHeight="1">
      <c r="C388" s="59"/>
      <c r="D388" s="59"/>
      <c r="E388" s="59"/>
      <c r="G388" s="11"/>
    </row>
    <row r="389" spans="3:7" ht="15.75" customHeight="1">
      <c r="C389" s="59"/>
      <c r="D389" s="59"/>
      <c r="E389" s="59"/>
      <c r="G389" s="11"/>
    </row>
    <row r="390" spans="3:7" ht="15.75" customHeight="1">
      <c r="C390" s="59"/>
      <c r="D390" s="59"/>
      <c r="E390" s="59"/>
      <c r="G390" s="11"/>
    </row>
    <row r="391" spans="3:7" ht="15.75" customHeight="1">
      <c r="C391" s="59"/>
      <c r="D391" s="59"/>
      <c r="E391" s="59"/>
      <c r="G391" s="11"/>
    </row>
    <row r="392" spans="3:7" ht="15.75" customHeight="1">
      <c r="C392" s="59"/>
      <c r="D392" s="59"/>
      <c r="E392" s="59"/>
      <c r="G392" s="11"/>
    </row>
    <row r="393" spans="3:7" ht="15.75" customHeight="1">
      <c r="C393" s="59"/>
      <c r="D393" s="59"/>
      <c r="E393" s="59"/>
      <c r="G393" s="11"/>
    </row>
    <row r="394" spans="3:7" ht="15.75" customHeight="1">
      <c r="C394" s="59"/>
      <c r="D394" s="59"/>
      <c r="E394" s="59"/>
      <c r="G394" s="11"/>
    </row>
    <row r="395" spans="3:7" ht="15.75" customHeight="1">
      <c r="C395" s="59"/>
      <c r="D395" s="59"/>
      <c r="E395" s="59"/>
      <c r="G395" s="11"/>
    </row>
    <row r="396" spans="3:7" ht="15.75" customHeight="1">
      <c r="C396" s="59"/>
      <c r="D396" s="59"/>
      <c r="E396" s="59"/>
      <c r="G396" s="11"/>
    </row>
    <row r="397" spans="3:7" ht="15.75" customHeight="1">
      <c r="C397" s="59"/>
      <c r="D397" s="59"/>
      <c r="E397" s="59"/>
      <c r="G397" s="11"/>
    </row>
    <row r="398" spans="3:7" ht="15.75" customHeight="1">
      <c r="C398" s="59"/>
      <c r="D398" s="59"/>
      <c r="E398" s="59"/>
      <c r="G398" s="11"/>
    </row>
    <row r="399" spans="3:7" ht="15.75" customHeight="1">
      <c r="C399" s="59"/>
      <c r="D399" s="59"/>
      <c r="E399" s="59"/>
      <c r="G399" s="11"/>
    </row>
    <row r="400" spans="3:7" ht="15.75" customHeight="1">
      <c r="C400" s="59"/>
      <c r="D400" s="59"/>
      <c r="E400" s="59"/>
      <c r="G400" s="11"/>
    </row>
    <row r="401" spans="3:7" ht="15.75" customHeight="1">
      <c r="C401" s="59"/>
      <c r="D401" s="59"/>
      <c r="E401" s="59"/>
      <c r="G401" s="11"/>
    </row>
    <row r="402" spans="3:7" ht="15.75" customHeight="1">
      <c r="C402" s="59"/>
      <c r="D402" s="59"/>
      <c r="E402" s="59"/>
      <c r="G402" s="11"/>
    </row>
    <row r="403" spans="3:7" ht="15.75" customHeight="1">
      <c r="C403" s="59"/>
      <c r="D403" s="59"/>
      <c r="E403" s="59"/>
      <c r="G403" s="11"/>
    </row>
    <row r="404" spans="3:7" ht="15.75" customHeight="1">
      <c r="C404" s="59"/>
      <c r="D404" s="59"/>
      <c r="E404" s="59"/>
      <c r="G404" s="11"/>
    </row>
    <row r="405" spans="3:7" ht="15.75" customHeight="1">
      <c r="C405" s="59"/>
      <c r="D405" s="59"/>
      <c r="E405" s="59"/>
      <c r="G405" s="11"/>
    </row>
    <row r="406" spans="3:7" ht="15.75" customHeight="1">
      <c r="C406" s="59"/>
      <c r="D406" s="59"/>
      <c r="E406" s="59"/>
      <c r="G406" s="11"/>
    </row>
    <row r="407" spans="3:7" ht="15.75" customHeight="1">
      <c r="C407" s="59"/>
      <c r="D407" s="59"/>
      <c r="E407" s="59"/>
      <c r="G407" s="11"/>
    </row>
    <row r="408" spans="3:7" ht="15.75" customHeight="1">
      <c r="C408" s="59"/>
      <c r="D408" s="59"/>
      <c r="E408" s="59"/>
      <c r="G408" s="11"/>
    </row>
    <row r="409" spans="3:7" ht="15.75" customHeight="1">
      <c r="C409" s="59"/>
      <c r="D409" s="59"/>
      <c r="E409" s="59"/>
      <c r="G409" s="11"/>
    </row>
    <row r="410" spans="3:7" ht="15.75" customHeight="1">
      <c r="C410" s="59"/>
      <c r="D410" s="59"/>
      <c r="E410" s="59"/>
      <c r="G410" s="11"/>
    </row>
    <row r="411" spans="3:7" ht="15.75" customHeight="1">
      <c r="C411" s="59"/>
      <c r="D411" s="59"/>
      <c r="E411" s="59"/>
      <c r="G411" s="11"/>
    </row>
    <row r="412" spans="3:7" ht="15.75" customHeight="1">
      <c r="C412" s="59"/>
      <c r="D412" s="59"/>
      <c r="E412" s="59"/>
      <c r="G412" s="11"/>
    </row>
    <row r="413" spans="3:7" ht="15.75" customHeight="1">
      <c r="C413" s="59"/>
      <c r="D413" s="59"/>
      <c r="E413" s="59"/>
      <c r="G413" s="11"/>
    </row>
    <row r="414" spans="3:7" ht="15.75" customHeight="1">
      <c r="C414" s="59"/>
      <c r="D414" s="59"/>
      <c r="E414" s="59"/>
      <c r="G414" s="11"/>
    </row>
    <row r="415" spans="3:7" ht="15.75" customHeight="1">
      <c r="C415" s="59"/>
      <c r="D415" s="59"/>
      <c r="E415" s="59"/>
      <c r="G415" s="11"/>
    </row>
    <row r="416" spans="3:7" ht="15.75" customHeight="1">
      <c r="C416" s="59"/>
      <c r="D416" s="59"/>
      <c r="E416" s="59"/>
      <c r="G416" s="11"/>
    </row>
    <row r="417" spans="3:7" ht="15.75" customHeight="1">
      <c r="C417" s="59"/>
      <c r="D417" s="59"/>
      <c r="E417" s="59"/>
      <c r="G417" s="11"/>
    </row>
    <row r="418" spans="3:7" ht="15.75" customHeight="1">
      <c r="C418" s="59"/>
      <c r="D418" s="59"/>
      <c r="E418" s="59"/>
      <c r="G418" s="11"/>
    </row>
    <row r="419" spans="3:7" ht="15.75" customHeight="1">
      <c r="C419" s="59"/>
      <c r="D419" s="59"/>
      <c r="E419" s="59"/>
      <c r="G419" s="11"/>
    </row>
    <row r="420" spans="3:7" ht="15.75" customHeight="1">
      <c r="C420" s="59"/>
      <c r="D420" s="59"/>
      <c r="E420" s="59"/>
      <c r="G420" s="11"/>
    </row>
    <row r="421" spans="3:7" ht="15.75" customHeight="1">
      <c r="C421" s="59"/>
      <c r="D421" s="59"/>
      <c r="E421" s="59"/>
      <c r="G421" s="11"/>
    </row>
    <row r="422" spans="3:7" ht="15.75" customHeight="1">
      <c r="C422" s="59"/>
      <c r="D422" s="59"/>
      <c r="E422" s="59"/>
      <c r="G422" s="11"/>
    </row>
    <row r="423" spans="3:7" ht="15.75" customHeight="1">
      <c r="C423" s="59"/>
      <c r="D423" s="59"/>
      <c r="E423" s="59"/>
      <c r="G423" s="11"/>
    </row>
    <row r="424" spans="3:7" ht="15.75" customHeight="1">
      <c r="C424" s="59"/>
      <c r="D424" s="59"/>
      <c r="E424" s="59"/>
      <c r="G424" s="11"/>
    </row>
    <row r="425" spans="3:7" ht="15.75" customHeight="1">
      <c r="C425" s="59"/>
      <c r="D425" s="59"/>
      <c r="E425" s="59"/>
      <c r="G425" s="11"/>
    </row>
    <row r="426" spans="3:7" ht="15.75" customHeight="1">
      <c r="C426" s="59"/>
      <c r="D426" s="59"/>
      <c r="E426" s="59"/>
      <c r="G426" s="11"/>
    </row>
    <row r="427" spans="3:7" ht="15.75" customHeight="1">
      <c r="C427" s="59"/>
      <c r="D427" s="59"/>
      <c r="E427" s="59"/>
      <c r="G427" s="11"/>
    </row>
    <row r="428" spans="3:7" ht="15.75" customHeight="1">
      <c r="C428" s="59"/>
      <c r="D428" s="59"/>
      <c r="E428" s="59"/>
      <c r="G428" s="11"/>
    </row>
    <row r="429" spans="3:7" ht="15.75" customHeight="1">
      <c r="C429" s="59"/>
      <c r="D429" s="59"/>
      <c r="E429" s="59"/>
      <c r="G429" s="11"/>
    </row>
    <row r="430" spans="3:7" ht="15.75" customHeight="1">
      <c r="C430" s="59"/>
      <c r="D430" s="59"/>
      <c r="E430" s="59"/>
      <c r="G430" s="11"/>
    </row>
    <row r="431" spans="3:7" ht="15.75" customHeight="1">
      <c r="C431" s="59"/>
      <c r="D431" s="59"/>
      <c r="E431" s="59"/>
      <c r="G431" s="11"/>
    </row>
    <row r="432" spans="3:7" ht="15.75" customHeight="1">
      <c r="C432" s="59"/>
      <c r="D432" s="59"/>
      <c r="E432" s="59"/>
      <c r="G432" s="11"/>
    </row>
    <row r="433" spans="3:7" ht="15.75" customHeight="1">
      <c r="C433" s="59"/>
      <c r="D433" s="59"/>
      <c r="E433" s="59"/>
      <c r="G433" s="11"/>
    </row>
    <row r="434" spans="3:7" ht="15.75" customHeight="1">
      <c r="C434" s="59"/>
      <c r="D434" s="59"/>
      <c r="E434" s="59"/>
      <c r="G434" s="11"/>
    </row>
    <row r="435" spans="3:7" ht="15.75" customHeight="1">
      <c r="C435" s="59"/>
      <c r="D435" s="59"/>
      <c r="E435" s="59"/>
      <c r="G435" s="11"/>
    </row>
    <row r="436" spans="3:7" ht="15.75" customHeight="1">
      <c r="C436" s="59"/>
      <c r="D436" s="59"/>
      <c r="E436" s="59"/>
      <c r="G436" s="11"/>
    </row>
    <row r="437" spans="3:7" ht="15.75" customHeight="1">
      <c r="C437" s="59"/>
      <c r="D437" s="59"/>
      <c r="E437" s="59"/>
      <c r="G437" s="11"/>
    </row>
    <row r="438" spans="3:7" ht="15.75" customHeight="1">
      <c r="C438" s="59"/>
      <c r="D438" s="59"/>
      <c r="E438" s="59"/>
      <c r="G438" s="11"/>
    </row>
    <row r="439" spans="3:7" ht="15.75" customHeight="1">
      <c r="C439" s="59"/>
      <c r="D439" s="59"/>
      <c r="E439" s="59"/>
      <c r="G439" s="11"/>
    </row>
    <row r="440" spans="3:7" ht="15.75" customHeight="1">
      <c r="C440" s="59"/>
      <c r="D440" s="59"/>
      <c r="E440" s="59"/>
      <c r="G440" s="11"/>
    </row>
    <row r="441" spans="3:7" ht="15.75" customHeight="1">
      <c r="C441" s="59"/>
      <c r="D441" s="59"/>
      <c r="E441" s="59"/>
      <c r="G441" s="11"/>
    </row>
    <row r="442" spans="3:7" ht="15.75" customHeight="1">
      <c r="C442" s="59"/>
      <c r="D442" s="59"/>
      <c r="E442" s="59"/>
      <c r="G442" s="11"/>
    </row>
    <row r="443" spans="3:7" ht="15.75" customHeight="1">
      <c r="C443" s="59"/>
      <c r="D443" s="59"/>
      <c r="E443" s="59"/>
      <c r="G443" s="11"/>
    </row>
    <row r="444" spans="3:7" ht="15.75" customHeight="1">
      <c r="C444" s="59"/>
      <c r="D444" s="59"/>
      <c r="E444" s="59"/>
      <c r="G444" s="11"/>
    </row>
    <row r="445" spans="3:7" ht="15.75" customHeight="1">
      <c r="C445" s="59"/>
      <c r="D445" s="59"/>
      <c r="E445" s="59"/>
      <c r="G445" s="11"/>
    </row>
    <row r="446" spans="3:7" ht="15.75" customHeight="1">
      <c r="C446" s="59"/>
      <c r="D446" s="59"/>
      <c r="E446" s="59"/>
      <c r="G446" s="11"/>
    </row>
    <row r="447" spans="3:7" ht="15.75" customHeight="1">
      <c r="C447" s="59"/>
      <c r="D447" s="59"/>
      <c r="E447" s="59"/>
      <c r="G447" s="11"/>
    </row>
    <row r="448" spans="3:7" ht="15.75" customHeight="1">
      <c r="C448" s="59"/>
      <c r="D448" s="59"/>
      <c r="E448" s="59"/>
      <c r="G448" s="11"/>
    </row>
    <row r="449" spans="3:7" ht="15.75" customHeight="1">
      <c r="C449" s="59"/>
      <c r="D449" s="59"/>
      <c r="E449" s="59"/>
      <c r="G449" s="11"/>
    </row>
    <row r="450" spans="3:7" ht="15.75" customHeight="1">
      <c r="C450" s="59"/>
      <c r="D450" s="59"/>
      <c r="E450" s="59"/>
      <c r="G450" s="11"/>
    </row>
    <row r="451" spans="3:7" ht="15.75" customHeight="1">
      <c r="C451" s="59"/>
      <c r="D451" s="59"/>
      <c r="E451" s="59"/>
      <c r="G451" s="11"/>
    </row>
    <row r="452" spans="3:7" ht="15.75" customHeight="1">
      <c r="C452" s="59"/>
      <c r="D452" s="59"/>
      <c r="E452" s="59"/>
      <c r="G452" s="11"/>
    </row>
    <row r="453" spans="3:7" ht="15.75" customHeight="1">
      <c r="C453" s="59"/>
      <c r="D453" s="59"/>
      <c r="E453" s="59"/>
      <c r="G453" s="11"/>
    </row>
    <row r="454" spans="3:7" ht="15.75" customHeight="1">
      <c r="C454" s="59"/>
      <c r="D454" s="59"/>
      <c r="E454" s="59"/>
      <c r="G454" s="11"/>
    </row>
    <row r="455" spans="3:7" ht="15.75" customHeight="1">
      <c r="C455" s="59"/>
      <c r="D455" s="59"/>
      <c r="E455" s="59"/>
      <c r="G455" s="11"/>
    </row>
    <row r="456" spans="3:7" ht="15.75" customHeight="1">
      <c r="C456" s="59"/>
      <c r="D456" s="59"/>
      <c r="E456" s="59"/>
      <c r="G456" s="11"/>
    </row>
    <row r="457" spans="3:7" ht="15.75" customHeight="1">
      <c r="C457" s="59"/>
      <c r="D457" s="59"/>
      <c r="E457" s="59"/>
      <c r="G457" s="11"/>
    </row>
    <row r="458" spans="3:7" ht="15.75" customHeight="1">
      <c r="C458" s="59"/>
      <c r="D458" s="59"/>
      <c r="E458" s="59"/>
      <c r="G458" s="11"/>
    </row>
    <row r="459" spans="3:7" ht="15.75" customHeight="1">
      <c r="C459" s="59"/>
      <c r="D459" s="59"/>
      <c r="E459" s="59"/>
      <c r="G459" s="11"/>
    </row>
    <row r="460" spans="3:7" ht="15.75" customHeight="1">
      <c r="C460" s="59"/>
      <c r="D460" s="59"/>
      <c r="E460" s="59"/>
      <c r="G460" s="11"/>
    </row>
    <row r="461" spans="3:7" ht="15.75" customHeight="1">
      <c r="C461" s="59"/>
      <c r="D461" s="59"/>
      <c r="E461" s="59"/>
      <c r="G461" s="11"/>
    </row>
    <row r="462" spans="3:7" ht="15.75" customHeight="1">
      <c r="C462" s="59"/>
      <c r="D462" s="59"/>
      <c r="E462" s="59"/>
      <c r="G462" s="11"/>
    </row>
    <row r="463" spans="3:7" ht="15.75" customHeight="1">
      <c r="C463" s="59"/>
      <c r="D463" s="59"/>
      <c r="E463" s="59"/>
      <c r="G463" s="11"/>
    </row>
    <row r="464" spans="3:7" ht="15.75" customHeight="1">
      <c r="C464" s="59"/>
      <c r="D464" s="59"/>
      <c r="E464" s="59"/>
      <c r="G464" s="11"/>
    </row>
    <row r="465" spans="3:7" ht="15.75" customHeight="1">
      <c r="C465" s="59"/>
      <c r="D465" s="59"/>
      <c r="E465" s="59"/>
      <c r="G465" s="11"/>
    </row>
    <row r="466" spans="3:7" ht="15.75" customHeight="1">
      <c r="C466" s="59"/>
      <c r="D466" s="59"/>
      <c r="E466" s="59"/>
      <c r="G466" s="11"/>
    </row>
    <row r="467" spans="3:7" ht="15.75" customHeight="1">
      <c r="C467" s="59"/>
      <c r="D467" s="59"/>
      <c r="E467" s="59"/>
      <c r="G467" s="11"/>
    </row>
    <row r="468" spans="3:7" ht="15.75" customHeight="1">
      <c r="C468" s="59"/>
      <c r="D468" s="59"/>
      <c r="E468" s="59"/>
      <c r="G468" s="11"/>
    </row>
    <row r="469" spans="3:7" ht="15.75" customHeight="1">
      <c r="C469" s="59"/>
      <c r="D469" s="59"/>
      <c r="E469" s="59"/>
      <c r="G469" s="11"/>
    </row>
    <row r="470" spans="3:7" ht="15.75" customHeight="1">
      <c r="C470" s="59"/>
      <c r="D470" s="59"/>
      <c r="E470" s="59"/>
      <c r="G470" s="11"/>
    </row>
    <row r="471" spans="3:7" ht="15.75" customHeight="1">
      <c r="C471" s="59"/>
      <c r="D471" s="59"/>
      <c r="E471" s="59"/>
      <c r="G471" s="11"/>
    </row>
    <row r="472" spans="3:7" ht="15.75" customHeight="1">
      <c r="C472" s="59"/>
      <c r="D472" s="59"/>
      <c r="E472" s="59"/>
      <c r="G472" s="11"/>
    </row>
    <row r="473" spans="3:7" ht="15.75" customHeight="1">
      <c r="C473" s="59"/>
      <c r="D473" s="59"/>
      <c r="E473" s="59"/>
      <c r="G473" s="11"/>
    </row>
    <row r="474" spans="3:7" ht="15.75" customHeight="1">
      <c r="C474" s="59"/>
      <c r="D474" s="59"/>
      <c r="E474" s="59"/>
      <c r="G474" s="11"/>
    </row>
    <row r="475" spans="3:7" ht="15.75" customHeight="1">
      <c r="C475" s="59"/>
      <c r="D475" s="59"/>
      <c r="E475" s="59"/>
      <c r="G475" s="11"/>
    </row>
    <row r="476" spans="3:7" ht="15.75" customHeight="1">
      <c r="C476" s="59"/>
      <c r="D476" s="59"/>
      <c r="E476" s="59"/>
      <c r="G476" s="11"/>
    </row>
    <row r="477" spans="3:7" ht="15.75" customHeight="1">
      <c r="C477" s="59"/>
      <c r="D477" s="59"/>
      <c r="E477" s="59"/>
      <c r="G477" s="11"/>
    </row>
    <row r="478" spans="3:7" ht="15.75" customHeight="1">
      <c r="C478" s="59"/>
      <c r="D478" s="59"/>
      <c r="E478" s="59"/>
      <c r="G478" s="11"/>
    </row>
    <row r="479" spans="3:7" ht="15.75" customHeight="1">
      <c r="C479" s="59"/>
      <c r="D479" s="59"/>
      <c r="E479" s="59"/>
      <c r="G479" s="11"/>
    </row>
    <row r="480" spans="3:7" ht="15.75" customHeight="1">
      <c r="C480" s="59"/>
      <c r="D480" s="59"/>
      <c r="E480" s="59"/>
      <c r="G480" s="11"/>
    </row>
    <row r="481" spans="3:7" ht="15.75" customHeight="1">
      <c r="C481" s="59"/>
      <c r="D481" s="59"/>
      <c r="E481" s="59"/>
      <c r="G481" s="11"/>
    </row>
    <row r="482" spans="3:7" ht="15.75" customHeight="1">
      <c r="C482" s="59"/>
      <c r="D482" s="59"/>
      <c r="E482" s="59"/>
      <c r="G482" s="11"/>
    </row>
    <row r="483" spans="3:7" ht="15.75" customHeight="1">
      <c r="C483" s="59"/>
      <c r="D483" s="59"/>
      <c r="E483" s="59"/>
      <c r="G483" s="11"/>
    </row>
    <row r="484" spans="3:7" ht="15.75" customHeight="1">
      <c r="C484" s="59"/>
      <c r="D484" s="59"/>
      <c r="E484" s="59"/>
      <c r="G484" s="11"/>
    </row>
    <row r="485" spans="3:7" ht="15.75" customHeight="1">
      <c r="C485" s="59"/>
      <c r="D485" s="59"/>
      <c r="E485" s="59"/>
      <c r="G485" s="11"/>
    </row>
    <row r="486" spans="3:7" ht="15.75" customHeight="1">
      <c r="C486" s="59"/>
      <c r="D486" s="59"/>
      <c r="E486" s="59"/>
      <c r="G486" s="11"/>
    </row>
    <row r="487" spans="3:7" ht="15.75" customHeight="1">
      <c r="C487" s="59"/>
      <c r="D487" s="59"/>
      <c r="E487" s="59"/>
      <c r="G487" s="11"/>
    </row>
    <row r="488" spans="3:7" ht="15.75" customHeight="1">
      <c r="C488" s="59"/>
      <c r="D488" s="59"/>
      <c r="E488" s="59"/>
      <c r="G488" s="11"/>
    </row>
    <row r="489" spans="3:7" ht="15.75" customHeight="1">
      <c r="C489" s="59"/>
      <c r="D489" s="59"/>
      <c r="E489" s="59"/>
      <c r="G489" s="11"/>
    </row>
    <row r="490" spans="3:7" ht="15.75" customHeight="1">
      <c r="C490" s="59"/>
      <c r="D490" s="59"/>
      <c r="E490" s="59"/>
      <c r="G490" s="11"/>
    </row>
    <row r="491" spans="3:7" ht="15.75" customHeight="1">
      <c r="C491" s="59"/>
      <c r="D491" s="59"/>
      <c r="E491" s="59"/>
      <c r="G491" s="11"/>
    </row>
    <row r="492" spans="3:7" ht="15.75" customHeight="1">
      <c r="C492" s="59"/>
      <c r="D492" s="59"/>
      <c r="E492" s="59"/>
      <c r="G492" s="11"/>
    </row>
    <row r="493" spans="3:7" ht="15.75" customHeight="1">
      <c r="C493" s="59"/>
      <c r="D493" s="59"/>
      <c r="E493" s="59"/>
      <c r="G493" s="11"/>
    </row>
    <row r="494" spans="3:7" ht="15.75" customHeight="1">
      <c r="C494" s="59"/>
      <c r="D494" s="59"/>
      <c r="E494" s="59"/>
      <c r="G494" s="11"/>
    </row>
    <row r="495" spans="3:7" ht="15.75" customHeight="1">
      <c r="C495" s="59"/>
      <c r="D495" s="59"/>
      <c r="E495" s="59"/>
      <c r="G495" s="11"/>
    </row>
    <row r="496" spans="3:7" ht="15.75" customHeight="1">
      <c r="C496" s="59"/>
      <c r="D496" s="59"/>
      <c r="E496" s="59"/>
      <c r="G496" s="11"/>
    </row>
    <row r="497" spans="3:7" ht="15.75" customHeight="1">
      <c r="C497" s="59"/>
      <c r="D497" s="59"/>
      <c r="E497" s="59"/>
      <c r="G497" s="11"/>
    </row>
    <row r="498" spans="3:7" ht="15.75" customHeight="1">
      <c r="C498" s="59"/>
      <c r="D498" s="59"/>
      <c r="E498" s="59"/>
      <c r="G498" s="11"/>
    </row>
    <row r="499" spans="3:7" ht="15.75" customHeight="1">
      <c r="C499" s="59"/>
      <c r="D499" s="59"/>
      <c r="E499" s="59"/>
      <c r="G499" s="11"/>
    </row>
    <row r="500" spans="3:7" ht="15.75" customHeight="1">
      <c r="C500" s="59"/>
      <c r="D500" s="59"/>
      <c r="E500" s="59"/>
      <c r="G500" s="11"/>
    </row>
    <row r="501" spans="3:7" ht="15.75" customHeight="1">
      <c r="C501" s="59"/>
      <c r="D501" s="59"/>
      <c r="E501" s="59"/>
      <c r="G501" s="11"/>
    </row>
    <row r="502" spans="3:7" ht="15.75" customHeight="1">
      <c r="C502" s="59"/>
      <c r="D502" s="59"/>
      <c r="E502" s="59"/>
      <c r="G502" s="11"/>
    </row>
    <row r="503" spans="3:7" ht="15.75" customHeight="1">
      <c r="C503" s="59"/>
      <c r="D503" s="59"/>
      <c r="E503" s="59"/>
      <c r="G503" s="11"/>
    </row>
    <row r="504" spans="3:7" ht="15.75" customHeight="1">
      <c r="C504" s="59"/>
      <c r="D504" s="59"/>
      <c r="E504" s="59"/>
      <c r="G504" s="11"/>
    </row>
    <row r="505" spans="3:7" ht="15.75" customHeight="1">
      <c r="C505" s="59"/>
      <c r="D505" s="59"/>
      <c r="E505" s="59"/>
      <c r="G505" s="11"/>
    </row>
    <row r="506" spans="3:7" ht="15.75" customHeight="1">
      <c r="C506" s="59"/>
      <c r="D506" s="59"/>
      <c r="E506" s="59"/>
      <c r="G506" s="11"/>
    </row>
    <row r="507" spans="3:7" ht="15.75" customHeight="1">
      <c r="C507" s="59"/>
      <c r="D507" s="59"/>
      <c r="E507" s="59"/>
      <c r="G507" s="11"/>
    </row>
    <row r="508" spans="3:7" ht="15.75" customHeight="1">
      <c r="C508" s="59"/>
      <c r="D508" s="59"/>
      <c r="E508" s="59"/>
      <c r="G508" s="11"/>
    </row>
    <row r="509" spans="3:7" ht="15.75" customHeight="1">
      <c r="C509" s="59"/>
      <c r="D509" s="59"/>
      <c r="E509" s="59"/>
      <c r="G509" s="11"/>
    </row>
    <row r="510" spans="3:7" ht="15.75" customHeight="1">
      <c r="C510" s="59"/>
      <c r="D510" s="59"/>
      <c r="E510" s="59"/>
      <c r="G510" s="11"/>
    </row>
    <row r="511" spans="3:7" ht="15.75" customHeight="1">
      <c r="C511" s="59"/>
      <c r="D511" s="59"/>
      <c r="E511" s="59"/>
      <c r="G511" s="11"/>
    </row>
    <row r="512" spans="3:7" ht="15.75" customHeight="1">
      <c r="C512" s="59"/>
      <c r="D512" s="59"/>
      <c r="E512" s="59"/>
      <c r="G512" s="11"/>
    </row>
    <row r="513" spans="3:7" ht="15.75" customHeight="1">
      <c r="C513" s="59"/>
      <c r="D513" s="59"/>
      <c r="E513" s="59"/>
      <c r="G513" s="11"/>
    </row>
    <row r="514" spans="3:7" ht="15.75" customHeight="1">
      <c r="C514" s="59"/>
      <c r="D514" s="59"/>
      <c r="E514" s="59"/>
      <c r="G514" s="11"/>
    </row>
    <row r="515" spans="3:7" ht="15.75" customHeight="1">
      <c r="C515" s="59"/>
      <c r="D515" s="59"/>
      <c r="E515" s="59"/>
      <c r="G515" s="11"/>
    </row>
    <row r="516" spans="3:7" ht="15.75" customHeight="1">
      <c r="C516" s="59"/>
      <c r="D516" s="59"/>
      <c r="E516" s="59"/>
      <c r="G516" s="11"/>
    </row>
    <row r="517" spans="3:7" ht="15.75" customHeight="1">
      <c r="C517" s="59"/>
      <c r="D517" s="59"/>
      <c r="E517" s="59"/>
      <c r="G517" s="11"/>
    </row>
    <row r="518" spans="3:7" ht="15.75" customHeight="1">
      <c r="C518" s="59"/>
      <c r="D518" s="59"/>
      <c r="E518" s="59"/>
      <c r="G518" s="11"/>
    </row>
    <row r="519" spans="3:7" ht="15.75" customHeight="1">
      <c r="C519" s="59"/>
      <c r="D519" s="59"/>
      <c r="E519" s="59"/>
      <c r="G519" s="11"/>
    </row>
    <row r="520" spans="3:7" ht="15.75" customHeight="1">
      <c r="C520" s="59"/>
      <c r="D520" s="59"/>
      <c r="E520" s="59"/>
      <c r="G520" s="11"/>
    </row>
    <row r="521" spans="3:7" ht="15.75" customHeight="1">
      <c r="C521" s="59"/>
      <c r="D521" s="59"/>
      <c r="E521" s="59"/>
      <c r="G521" s="11"/>
    </row>
    <row r="522" spans="3:7" ht="15.75" customHeight="1">
      <c r="C522" s="59"/>
      <c r="D522" s="59"/>
      <c r="E522" s="59"/>
      <c r="G522" s="11"/>
    </row>
    <row r="523" spans="3:7" ht="15.75" customHeight="1">
      <c r="C523" s="59"/>
      <c r="D523" s="59"/>
      <c r="E523" s="59"/>
      <c r="G523" s="11"/>
    </row>
    <row r="524" spans="3:7" ht="15.75" customHeight="1">
      <c r="C524" s="59"/>
      <c r="D524" s="59"/>
      <c r="E524" s="59"/>
      <c r="G524" s="11"/>
    </row>
    <row r="525" spans="3:7" ht="15.75" customHeight="1">
      <c r="C525" s="59"/>
      <c r="D525" s="59"/>
      <c r="E525" s="59"/>
      <c r="G525" s="11"/>
    </row>
    <row r="526" spans="3:7" ht="15.75" customHeight="1">
      <c r="C526" s="59"/>
      <c r="D526" s="59"/>
      <c r="E526" s="59"/>
      <c r="G526" s="11"/>
    </row>
    <row r="527" spans="3:7" ht="15.75" customHeight="1">
      <c r="C527" s="59"/>
      <c r="D527" s="59"/>
      <c r="E527" s="59"/>
      <c r="G527" s="11"/>
    </row>
    <row r="528" spans="3:7" ht="15.75" customHeight="1">
      <c r="C528" s="59"/>
      <c r="D528" s="59"/>
      <c r="E528" s="59"/>
      <c r="G528" s="11"/>
    </row>
    <row r="529" spans="3:7" ht="15.75" customHeight="1">
      <c r="C529" s="59"/>
      <c r="D529" s="59"/>
      <c r="E529" s="59"/>
      <c r="G529" s="11"/>
    </row>
    <row r="530" spans="3:7" ht="15.75" customHeight="1">
      <c r="C530" s="59"/>
      <c r="D530" s="59"/>
      <c r="E530" s="59"/>
      <c r="G530" s="11"/>
    </row>
    <row r="531" spans="3:7" ht="15.75" customHeight="1">
      <c r="C531" s="59"/>
      <c r="D531" s="59"/>
      <c r="E531" s="59"/>
      <c r="G531" s="11"/>
    </row>
    <row r="532" spans="3:7" ht="15.75" customHeight="1">
      <c r="C532" s="59"/>
      <c r="D532" s="59"/>
      <c r="E532" s="59"/>
      <c r="G532" s="11"/>
    </row>
    <row r="533" spans="3:7" ht="15.75" customHeight="1">
      <c r="C533" s="59"/>
      <c r="D533" s="59"/>
      <c r="E533" s="59"/>
      <c r="G533" s="11"/>
    </row>
    <row r="534" spans="3:7" ht="15.75" customHeight="1">
      <c r="C534" s="59"/>
      <c r="D534" s="59"/>
      <c r="E534" s="59"/>
      <c r="G534" s="11"/>
    </row>
    <row r="535" spans="3:7" ht="15.75" customHeight="1">
      <c r="C535" s="59"/>
      <c r="D535" s="59"/>
      <c r="E535" s="59"/>
      <c r="G535" s="11"/>
    </row>
    <row r="536" spans="3:7" ht="15.75" customHeight="1">
      <c r="C536" s="59"/>
      <c r="D536" s="59"/>
      <c r="E536" s="59"/>
      <c r="G536" s="11"/>
    </row>
    <row r="537" spans="3:7" ht="15.75" customHeight="1">
      <c r="C537" s="59"/>
      <c r="D537" s="59"/>
      <c r="E537" s="59"/>
      <c r="G537" s="11"/>
    </row>
    <row r="538" spans="3:7" ht="15.75" customHeight="1">
      <c r="C538" s="59"/>
      <c r="D538" s="59"/>
      <c r="E538" s="59"/>
      <c r="G538" s="11"/>
    </row>
    <row r="539" spans="3:7" ht="15.75" customHeight="1">
      <c r="C539" s="59"/>
      <c r="D539" s="59"/>
      <c r="E539" s="59"/>
      <c r="G539" s="11"/>
    </row>
    <row r="540" spans="3:7" ht="15.75" customHeight="1">
      <c r="C540" s="59"/>
      <c r="D540" s="59"/>
      <c r="E540" s="59"/>
      <c r="G540" s="11"/>
    </row>
    <row r="541" spans="3:7" ht="15.75" customHeight="1">
      <c r="C541" s="59"/>
      <c r="D541" s="59"/>
      <c r="E541" s="59"/>
      <c r="G541" s="11"/>
    </row>
    <row r="542" spans="3:7" ht="15.75" customHeight="1">
      <c r="C542" s="59"/>
      <c r="D542" s="59"/>
      <c r="E542" s="59"/>
      <c r="G542" s="11"/>
    </row>
    <row r="543" spans="3:7" ht="15.75" customHeight="1">
      <c r="C543" s="59"/>
      <c r="D543" s="59"/>
      <c r="E543" s="59"/>
      <c r="G543" s="11"/>
    </row>
    <row r="544" spans="3:7" ht="15.75" customHeight="1">
      <c r="C544" s="59"/>
      <c r="D544" s="59"/>
      <c r="E544" s="59"/>
      <c r="G544" s="11"/>
    </row>
    <row r="545" spans="3:7" ht="15.75" customHeight="1">
      <c r="C545" s="59"/>
      <c r="D545" s="59"/>
      <c r="E545" s="59"/>
      <c r="G545" s="11"/>
    </row>
    <row r="546" spans="3:7" ht="15.75" customHeight="1">
      <c r="C546" s="59"/>
      <c r="D546" s="59"/>
      <c r="E546" s="59"/>
      <c r="G546" s="11"/>
    </row>
    <row r="547" spans="3:7" ht="15.75" customHeight="1">
      <c r="C547" s="59"/>
      <c r="D547" s="59"/>
      <c r="E547" s="59"/>
      <c r="G547" s="11"/>
    </row>
    <row r="548" spans="3:7" ht="15.75" customHeight="1">
      <c r="C548" s="59"/>
      <c r="D548" s="59"/>
      <c r="E548" s="59"/>
      <c r="G548" s="11"/>
    </row>
    <row r="549" spans="3:7" ht="15.75" customHeight="1">
      <c r="C549" s="59"/>
      <c r="D549" s="59"/>
      <c r="E549" s="59"/>
      <c r="G549" s="11"/>
    </row>
    <row r="550" spans="3:7" ht="15.75" customHeight="1">
      <c r="C550" s="59"/>
      <c r="D550" s="59"/>
      <c r="E550" s="59"/>
      <c r="G550" s="11"/>
    </row>
    <row r="551" spans="3:7" ht="15.75" customHeight="1">
      <c r="C551" s="59"/>
      <c r="D551" s="59"/>
      <c r="E551" s="59"/>
      <c r="G551" s="11"/>
    </row>
    <row r="552" spans="3:7" ht="15.75" customHeight="1">
      <c r="C552" s="59"/>
      <c r="D552" s="59"/>
      <c r="E552" s="59"/>
      <c r="G552" s="11"/>
    </row>
    <row r="553" spans="3:7" ht="15.75" customHeight="1">
      <c r="C553" s="59"/>
      <c r="D553" s="59"/>
      <c r="E553" s="59"/>
      <c r="G553" s="11"/>
    </row>
    <row r="554" spans="3:7" ht="15.75" customHeight="1">
      <c r="C554" s="59"/>
      <c r="D554" s="59"/>
      <c r="E554" s="59"/>
      <c r="G554" s="11"/>
    </row>
    <row r="555" spans="3:7" ht="15.75" customHeight="1">
      <c r="C555" s="59"/>
      <c r="D555" s="59"/>
      <c r="E555" s="59"/>
      <c r="G555" s="11"/>
    </row>
    <row r="556" spans="3:7" ht="15.75" customHeight="1">
      <c r="C556" s="59"/>
      <c r="D556" s="59"/>
      <c r="E556" s="59"/>
      <c r="G556" s="11"/>
    </row>
    <row r="557" spans="3:7" ht="15.75" customHeight="1">
      <c r="C557" s="59"/>
      <c r="D557" s="59"/>
      <c r="E557" s="59"/>
      <c r="G557" s="11"/>
    </row>
    <row r="558" spans="3:7" ht="15.75" customHeight="1">
      <c r="C558" s="59"/>
      <c r="D558" s="59"/>
      <c r="E558" s="59"/>
      <c r="G558" s="11"/>
    </row>
    <row r="559" spans="3:7" ht="15.75" customHeight="1">
      <c r="C559" s="59"/>
      <c r="D559" s="59"/>
      <c r="E559" s="59"/>
      <c r="G559" s="11"/>
    </row>
    <row r="560" spans="3:7" ht="15.75" customHeight="1">
      <c r="C560" s="59"/>
      <c r="D560" s="59"/>
      <c r="E560" s="59"/>
      <c r="G560" s="11"/>
    </row>
    <row r="561" spans="3:7" ht="15.75" customHeight="1">
      <c r="C561" s="59"/>
      <c r="D561" s="59"/>
      <c r="E561" s="59"/>
      <c r="G561" s="11"/>
    </row>
    <row r="562" spans="3:7" ht="15.75" customHeight="1">
      <c r="C562" s="59"/>
      <c r="D562" s="59"/>
      <c r="E562" s="59"/>
      <c r="G562" s="11"/>
    </row>
    <row r="563" spans="3:7" ht="15.75" customHeight="1">
      <c r="C563" s="59"/>
      <c r="D563" s="59"/>
      <c r="E563" s="59"/>
      <c r="G563" s="11"/>
    </row>
    <row r="564" spans="3:7" ht="15.75" customHeight="1">
      <c r="C564" s="59"/>
      <c r="D564" s="59"/>
      <c r="E564" s="59"/>
      <c r="G564" s="11"/>
    </row>
    <row r="565" spans="3:7" ht="15.75" customHeight="1">
      <c r="C565" s="59"/>
      <c r="D565" s="59"/>
      <c r="E565" s="59"/>
      <c r="G565" s="11"/>
    </row>
    <row r="566" spans="3:7" ht="15.75" customHeight="1">
      <c r="C566" s="59"/>
      <c r="D566" s="59"/>
      <c r="E566" s="59"/>
      <c r="G566" s="11"/>
    </row>
    <row r="567" spans="3:7" ht="15.75" customHeight="1">
      <c r="C567" s="59"/>
      <c r="D567" s="59"/>
      <c r="E567" s="59"/>
      <c r="G567" s="11"/>
    </row>
    <row r="568" spans="3:7" ht="15.75" customHeight="1">
      <c r="C568" s="59"/>
      <c r="D568" s="59"/>
      <c r="E568" s="59"/>
      <c r="G568" s="11"/>
    </row>
    <row r="569" spans="3:7" ht="15.75" customHeight="1">
      <c r="C569" s="59"/>
      <c r="D569" s="59"/>
      <c r="E569" s="59"/>
      <c r="G569" s="11"/>
    </row>
    <row r="570" spans="3:7" ht="15.75" customHeight="1">
      <c r="C570" s="59"/>
      <c r="D570" s="59"/>
      <c r="E570" s="59"/>
      <c r="G570" s="11"/>
    </row>
    <row r="571" spans="3:7" ht="15.75" customHeight="1">
      <c r="C571" s="59"/>
      <c r="D571" s="59"/>
      <c r="E571" s="59"/>
      <c r="G571" s="11"/>
    </row>
    <row r="572" spans="3:7" ht="15.75" customHeight="1">
      <c r="C572" s="59"/>
      <c r="D572" s="59"/>
      <c r="E572" s="59"/>
      <c r="G572" s="11"/>
    </row>
    <row r="573" spans="3:7" ht="15.75" customHeight="1">
      <c r="C573" s="59"/>
      <c r="D573" s="59"/>
      <c r="E573" s="59"/>
      <c r="G573" s="11"/>
    </row>
    <row r="574" spans="3:7" ht="15.75" customHeight="1">
      <c r="C574" s="59"/>
      <c r="D574" s="59"/>
      <c r="E574" s="59"/>
      <c r="G574" s="11"/>
    </row>
    <row r="575" spans="3:7" ht="15.75" customHeight="1">
      <c r="C575" s="59"/>
      <c r="D575" s="59"/>
      <c r="E575" s="59"/>
      <c r="G575" s="11"/>
    </row>
    <row r="576" spans="3:7" ht="15.75" customHeight="1">
      <c r="C576" s="59"/>
      <c r="D576" s="59"/>
      <c r="E576" s="59"/>
      <c r="G576" s="11"/>
    </row>
    <row r="577" spans="3:7" ht="15.75" customHeight="1">
      <c r="C577" s="59"/>
      <c r="D577" s="59"/>
      <c r="E577" s="59"/>
      <c r="G577" s="11"/>
    </row>
    <row r="578" spans="3:7" ht="15.75" customHeight="1">
      <c r="C578" s="59"/>
      <c r="D578" s="59"/>
      <c r="E578" s="59"/>
      <c r="G578" s="11"/>
    </row>
    <row r="579" spans="3:7" ht="15.75" customHeight="1">
      <c r="C579" s="59"/>
      <c r="D579" s="59"/>
      <c r="E579" s="59"/>
      <c r="G579" s="11"/>
    </row>
    <row r="580" spans="3:7" ht="15.75" customHeight="1">
      <c r="C580" s="59"/>
      <c r="D580" s="59"/>
      <c r="E580" s="59"/>
      <c r="G580" s="11"/>
    </row>
    <row r="581" spans="3:7" ht="15.75" customHeight="1">
      <c r="C581" s="59"/>
      <c r="D581" s="59"/>
      <c r="E581" s="59"/>
      <c r="G581" s="11"/>
    </row>
    <row r="582" spans="3:7" ht="15.75" customHeight="1">
      <c r="C582" s="59"/>
      <c r="D582" s="59"/>
      <c r="E582" s="59"/>
      <c r="G582" s="11"/>
    </row>
    <row r="583" spans="3:7" ht="15.75" customHeight="1">
      <c r="C583" s="59"/>
      <c r="D583" s="59"/>
      <c r="E583" s="59"/>
      <c r="G583" s="11"/>
    </row>
    <row r="584" spans="3:7" ht="15.75" customHeight="1">
      <c r="C584" s="59"/>
      <c r="D584" s="59"/>
      <c r="E584" s="59"/>
      <c r="G584" s="11"/>
    </row>
    <row r="585" spans="3:7" ht="15.75" customHeight="1">
      <c r="C585" s="59"/>
      <c r="D585" s="59"/>
      <c r="E585" s="59"/>
      <c r="G585" s="11"/>
    </row>
    <row r="586" spans="3:7" ht="15.75" customHeight="1">
      <c r="C586" s="59"/>
      <c r="D586" s="59"/>
      <c r="E586" s="59"/>
      <c r="G586" s="11"/>
    </row>
    <row r="587" spans="3:7" ht="15.75" customHeight="1">
      <c r="C587" s="59"/>
      <c r="D587" s="59"/>
      <c r="E587" s="59"/>
      <c r="G587" s="11"/>
    </row>
    <row r="588" spans="3:7" ht="15.75" customHeight="1">
      <c r="C588" s="59"/>
      <c r="D588" s="59"/>
      <c r="E588" s="59"/>
      <c r="G588" s="11"/>
    </row>
    <row r="589" spans="3:7" ht="15.75" customHeight="1">
      <c r="C589" s="59"/>
      <c r="D589" s="59"/>
      <c r="E589" s="59"/>
      <c r="G589" s="11"/>
    </row>
    <row r="590" spans="3:7" ht="15.75" customHeight="1">
      <c r="C590" s="59"/>
      <c r="D590" s="59"/>
      <c r="E590" s="59"/>
      <c r="G590" s="11"/>
    </row>
    <row r="591" spans="3:7" ht="15.75" customHeight="1">
      <c r="C591" s="59"/>
      <c r="D591" s="59"/>
      <c r="E591" s="59"/>
      <c r="G591" s="11"/>
    </row>
    <row r="592" spans="3:7" ht="15.75" customHeight="1">
      <c r="C592" s="59"/>
      <c r="D592" s="59"/>
      <c r="E592" s="59"/>
      <c r="G592" s="11"/>
    </row>
    <row r="593" spans="3:7" ht="15.75" customHeight="1">
      <c r="C593" s="59"/>
      <c r="D593" s="59"/>
      <c r="E593" s="59"/>
      <c r="G593" s="11"/>
    </row>
    <row r="594" spans="3:7" ht="15.75" customHeight="1">
      <c r="C594" s="59"/>
      <c r="D594" s="59"/>
      <c r="E594" s="59"/>
      <c r="G594" s="11"/>
    </row>
    <row r="595" spans="3:7" ht="15.75" customHeight="1">
      <c r="C595" s="59"/>
      <c r="D595" s="59"/>
      <c r="E595" s="59"/>
      <c r="G595" s="11"/>
    </row>
    <row r="596" spans="3:7" ht="15.75" customHeight="1">
      <c r="C596" s="59"/>
      <c r="D596" s="59"/>
      <c r="E596" s="59"/>
      <c r="G596" s="11"/>
    </row>
    <row r="597" spans="3:7" ht="15.75" customHeight="1">
      <c r="C597" s="59"/>
      <c r="D597" s="59"/>
      <c r="E597" s="59"/>
      <c r="G597" s="11"/>
    </row>
    <row r="598" spans="3:7" ht="15.75" customHeight="1">
      <c r="C598" s="59"/>
      <c r="D598" s="59"/>
      <c r="E598" s="59"/>
      <c r="G598" s="11"/>
    </row>
    <row r="599" spans="3:7" ht="15.75" customHeight="1">
      <c r="C599" s="59"/>
      <c r="D599" s="59"/>
      <c r="E599" s="59"/>
      <c r="G599" s="11"/>
    </row>
    <row r="600" spans="3:7" ht="15.75" customHeight="1">
      <c r="C600" s="59"/>
      <c r="D600" s="59"/>
      <c r="E600" s="59"/>
      <c r="G600" s="11"/>
    </row>
    <row r="601" spans="3:7" ht="15.75" customHeight="1">
      <c r="C601" s="59"/>
      <c r="D601" s="59"/>
      <c r="E601" s="59"/>
      <c r="G601" s="11"/>
    </row>
    <row r="602" spans="3:7" ht="15.75" customHeight="1">
      <c r="C602" s="59"/>
      <c r="D602" s="59"/>
      <c r="E602" s="59"/>
      <c r="G602" s="11"/>
    </row>
    <row r="603" spans="3:7" ht="15.75" customHeight="1">
      <c r="C603" s="59"/>
      <c r="D603" s="59"/>
      <c r="E603" s="59"/>
      <c r="G603" s="11"/>
    </row>
    <row r="604" spans="3:7" ht="15.75" customHeight="1">
      <c r="C604" s="59"/>
      <c r="D604" s="59"/>
      <c r="E604" s="59"/>
      <c r="G604" s="11"/>
    </row>
    <row r="605" spans="3:7" ht="15.75" customHeight="1">
      <c r="C605" s="59"/>
      <c r="D605" s="59"/>
      <c r="E605" s="59"/>
      <c r="G605" s="11"/>
    </row>
    <row r="606" spans="3:7" ht="15.75" customHeight="1">
      <c r="C606" s="59"/>
      <c r="D606" s="59"/>
      <c r="E606" s="59"/>
      <c r="G606" s="11"/>
    </row>
    <row r="607" spans="3:7" ht="15.75" customHeight="1">
      <c r="C607" s="59"/>
      <c r="D607" s="59"/>
      <c r="E607" s="59"/>
      <c r="G607" s="11"/>
    </row>
    <row r="608" spans="3:7" ht="15.75" customHeight="1">
      <c r="C608" s="59"/>
      <c r="D608" s="59"/>
      <c r="E608" s="59"/>
      <c r="G608" s="11"/>
    </row>
    <row r="609" spans="3:7" ht="15.75" customHeight="1">
      <c r="C609" s="59"/>
      <c r="D609" s="59"/>
      <c r="E609" s="59"/>
      <c r="G609" s="11"/>
    </row>
    <row r="610" spans="3:7" ht="15.75" customHeight="1">
      <c r="C610" s="59"/>
      <c r="D610" s="59"/>
      <c r="E610" s="59"/>
      <c r="G610" s="11"/>
    </row>
    <row r="611" spans="3:7" ht="15.75" customHeight="1">
      <c r="C611" s="59"/>
      <c r="D611" s="59"/>
      <c r="E611" s="59"/>
      <c r="G611" s="11"/>
    </row>
    <row r="612" spans="3:7" ht="15.75" customHeight="1">
      <c r="C612" s="59"/>
      <c r="D612" s="59"/>
      <c r="E612" s="59"/>
      <c r="G612" s="11"/>
    </row>
    <row r="613" spans="3:7" ht="15.75" customHeight="1">
      <c r="C613" s="59"/>
      <c r="D613" s="59"/>
      <c r="E613" s="59"/>
      <c r="G613" s="11"/>
    </row>
    <row r="614" spans="3:7" ht="15.75" customHeight="1">
      <c r="C614" s="59"/>
      <c r="D614" s="59"/>
      <c r="E614" s="59"/>
      <c r="G614" s="11"/>
    </row>
    <row r="615" spans="3:7" ht="15.75" customHeight="1">
      <c r="C615" s="59"/>
      <c r="D615" s="59"/>
      <c r="E615" s="59"/>
      <c r="G615" s="11"/>
    </row>
    <row r="616" spans="3:7" ht="15.75" customHeight="1">
      <c r="C616" s="59"/>
      <c r="D616" s="59"/>
      <c r="E616" s="59"/>
      <c r="G616" s="11"/>
    </row>
    <row r="617" spans="3:7" ht="15.75" customHeight="1">
      <c r="C617" s="59"/>
      <c r="D617" s="59"/>
      <c r="E617" s="59"/>
      <c r="G617" s="11"/>
    </row>
    <row r="618" spans="3:7" ht="15.75" customHeight="1">
      <c r="C618" s="59"/>
      <c r="D618" s="59"/>
      <c r="E618" s="59"/>
      <c r="G618" s="11"/>
    </row>
    <row r="619" spans="3:7" ht="15.75" customHeight="1">
      <c r="C619" s="59"/>
      <c r="D619" s="59"/>
      <c r="E619" s="59"/>
      <c r="G619" s="11"/>
    </row>
    <row r="620" spans="3:7" ht="15.75" customHeight="1">
      <c r="C620" s="59"/>
      <c r="D620" s="59"/>
      <c r="E620" s="59"/>
      <c r="G620" s="11"/>
    </row>
    <row r="621" spans="3:7" ht="15.75" customHeight="1">
      <c r="C621" s="59"/>
      <c r="D621" s="59"/>
      <c r="E621" s="59"/>
      <c r="G621" s="11"/>
    </row>
    <row r="622" spans="3:7" ht="15.75" customHeight="1">
      <c r="C622" s="59"/>
      <c r="D622" s="59"/>
      <c r="E622" s="59"/>
      <c r="G622" s="11"/>
    </row>
    <row r="623" spans="3:7" ht="15.75" customHeight="1">
      <c r="C623" s="59"/>
      <c r="D623" s="59"/>
      <c r="E623" s="59"/>
      <c r="G623" s="11"/>
    </row>
    <row r="624" spans="3:7" ht="15.75" customHeight="1">
      <c r="C624" s="59"/>
      <c r="D624" s="59"/>
      <c r="E624" s="59"/>
      <c r="G624" s="11"/>
    </row>
    <row r="625" spans="3:7" ht="15.75" customHeight="1">
      <c r="C625" s="59"/>
      <c r="D625" s="59"/>
      <c r="E625" s="59"/>
      <c r="G625" s="11"/>
    </row>
    <row r="626" spans="3:7" ht="15.75" customHeight="1">
      <c r="C626" s="59"/>
      <c r="D626" s="59"/>
      <c r="E626" s="59"/>
      <c r="G626" s="11"/>
    </row>
    <row r="627" spans="3:7" ht="15.75" customHeight="1">
      <c r="C627" s="59"/>
      <c r="D627" s="59"/>
      <c r="E627" s="59"/>
      <c r="G627" s="11"/>
    </row>
    <row r="628" spans="3:7" ht="15.75" customHeight="1">
      <c r="C628" s="59"/>
      <c r="D628" s="59"/>
      <c r="E628" s="59"/>
      <c r="G628" s="11"/>
    </row>
    <row r="629" spans="3:7" ht="15.75" customHeight="1">
      <c r="C629" s="59"/>
      <c r="D629" s="59"/>
      <c r="E629" s="59"/>
      <c r="G629" s="11"/>
    </row>
    <row r="630" spans="3:7" ht="15.75" customHeight="1">
      <c r="C630" s="59"/>
      <c r="D630" s="59"/>
      <c r="E630" s="59"/>
      <c r="G630" s="11"/>
    </row>
    <row r="631" spans="3:7" ht="15.75" customHeight="1">
      <c r="C631" s="59"/>
      <c r="D631" s="59"/>
      <c r="E631" s="59"/>
      <c r="G631" s="11"/>
    </row>
    <row r="632" spans="3:7" ht="15.75" customHeight="1">
      <c r="C632" s="59"/>
      <c r="D632" s="59"/>
      <c r="E632" s="59"/>
      <c r="G632" s="11"/>
    </row>
    <row r="633" spans="3:7" ht="15.75" customHeight="1">
      <c r="C633" s="59"/>
      <c r="D633" s="59"/>
      <c r="E633" s="59"/>
      <c r="G633" s="11"/>
    </row>
    <row r="634" spans="3:7" ht="15.75" customHeight="1">
      <c r="C634" s="59"/>
      <c r="D634" s="59"/>
      <c r="E634" s="59"/>
      <c r="G634" s="11"/>
    </row>
    <row r="635" spans="3:7" ht="15.75" customHeight="1">
      <c r="C635" s="59"/>
      <c r="D635" s="59"/>
      <c r="E635" s="59"/>
      <c r="G635" s="11"/>
    </row>
    <row r="636" spans="3:7" ht="15.75" customHeight="1">
      <c r="C636" s="59"/>
      <c r="D636" s="59"/>
      <c r="E636" s="59"/>
      <c r="G636" s="11"/>
    </row>
    <row r="637" spans="3:7" ht="15.75" customHeight="1">
      <c r="C637" s="59"/>
      <c r="D637" s="59"/>
      <c r="E637" s="59"/>
      <c r="G637" s="11"/>
    </row>
    <row r="638" spans="3:7" ht="15.75" customHeight="1">
      <c r="C638" s="59"/>
      <c r="D638" s="59"/>
      <c r="E638" s="59"/>
      <c r="G638" s="11"/>
    </row>
    <row r="639" spans="3:7" ht="15.75" customHeight="1">
      <c r="C639" s="59"/>
      <c r="D639" s="59"/>
      <c r="E639" s="59"/>
      <c r="G639" s="11"/>
    </row>
    <row r="640" spans="3:7" ht="15.75" customHeight="1">
      <c r="C640" s="59"/>
      <c r="D640" s="59"/>
      <c r="E640" s="59"/>
      <c r="G640" s="11"/>
    </row>
    <row r="641" spans="3:7" ht="15.75" customHeight="1">
      <c r="C641" s="59"/>
      <c r="D641" s="59"/>
      <c r="E641" s="59"/>
      <c r="G641" s="11"/>
    </row>
    <row r="642" spans="3:7" ht="15.75" customHeight="1">
      <c r="C642" s="59"/>
      <c r="D642" s="59"/>
      <c r="E642" s="59"/>
      <c r="G642" s="11"/>
    </row>
    <row r="643" spans="3:7" ht="15.75" customHeight="1">
      <c r="C643" s="59"/>
      <c r="D643" s="59"/>
      <c r="E643" s="59"/>
      <c r="G643" s="11"/>
    </row>
    <row r="644" spans="3:7" ht="15.75" customHeight="1">
      <c r="C644" s="59"/>
      <c r="D644" s="59"/>
      <c r="E644" s="59"/>
      <c r="G644" s="11"/>
    </row>
    <row r="645" spans="3:7" ht="15.75" customHeight="1">
      <c r="C645" s="59"/>
      <c r="D645" s="59"/>
      <c r="E645" s="59"/>
      <c r="G645" s="11"/>
    </row>
    <row r="646" spans="3:7" ht="15.75" customHeight="1">
      <c r="C646" s="59"/>
      <c r="D646" s="59"/>
      <c r="E646" s="59"/>
      <c r="G646" s="11"/>
    </row>
    <row r="647" spans="3:7" ht="15.75" customHeight="1">
      <c r="C647" s="59"/>
      <c r="D647" s="59"/>
      <c r="E647" s="59"/>
      <c r="G647" s="11"/>
    </row>
    <row r="648" spans="3:7" ht="15.75" customHeight="1">
      <c r="C648" s="59"/>
      <c r="D648" s="59"/>
      <c r="E648" s="59"/>
      <c r="G648" s="11"/>
    </row>
    <row r="649" spans="3:7" ht="15.75" customHeight="1">
      <c r="C649" s="59"/>
      <c r="D649" s="59"/>
      <c r="E649" s="59"/>
      <c r="G649" s="11"/>
    </row>
    <row r="650" spans="3:7" ht="15.75" customHeight="1">
      <c r="C650" s="59"/>
      <c r="D650" s="59"/>
      <c r="E650" s="59"/>
      <c r="G650" s="11"/>
    </row>
    <row r="651" spans="3:7" ht="15.75" customHeight="1">
      <c r="C651" s="59"/>
      <c r="D651" s="59"/>
      <c r="E651" s="59"/>
      <c r="G651" s="11"/>
    </row>
    <row r="652" spans="3:7" ht="15.75" customHeight="1">
      <c r="C652" s="59"/>
      <c r="D652" s="59"/>
      <c r="E652" s="59"/>
      <c r="G652" s="11"/>
    </row>
    <row r="653" spans="3:7" ht="15.75" customHeight="1">
      <c r="C653" s="59"/>
      <c r="D653" s="59"/>
      <c r="E653" s="59"/>
      <c r="G653" s="11"/>
    </row>
    <row r="654" spans="3:7" ht="15.75" customHeight="1">
      <c r="C654" s="59"/>
      <c r="D654" s="59"/>
      <c r="E654" s="59"/>
      <c r="G654" s="11"/>
    </row>
    <row r="655" spans="3:7" ht="15.75" customHeight="1">
      <c r="C655" s="59"/>
      <c r="D655" s="59"/>
      <c r="E655" s="59"/>
      <c r="G655" s="11"/>
    </row>
    <row r="656" spans="3:7" ht="15.75" customHeight="1">
      <c r="C656" s="59"/>
      <c r="D656" s="59"/>
      <c r="E656" s="59"/>
      <c r="G656" s="11"/>
    </row>
    <row r="657" spans="3:7" ht="15.75" customHeight="1">
      <c r="C657" s="59"/>
      <c r="D657" s="59"/>
      <c r="E657" s="59"/>
      <c r="G657" s="11"/>
    </row>
    <row r="658" spans="3:7" ht="15.75" customHeight="1">
      <c r="C658" s="59"/>
      <c r="D658" s="59"/>
      <c r="E658" s="59"/>
      <c r="G658" s="11"/>
    </row>
    <row r="659" spans="3:7" ht="15.75" customHeight="1">
      <c r="C659" s="59"/>
      <c r="D659" s="59"/>
      <c r="E659" s="59"/>
      <c r="G659" s="11"/>
    </row>
    <row r="660" spans="3:7" ht="15.75" customHeight="1">
      <c r="C660" s="59"/>
      <c r="D660" s="59"/>
      <c r="E660" s="59"/>
      <c r="G660" s="11"/>
    </row>
    <row r="661" spans="3:7" ht="15.75" customHeight="1">
      <c r="C661" s="59"/>
      <c r="D661" s="59"/>
      <c r="E661" s="59"/>
      <c r="G661" s="11"/>
    </row>
    <row r="662" spans="3:7" ht="15.75" customHeight="1">
      <c r="C662" s="59"/>
      <c r="D662" s="59"/>
      <c r="E662" s="59"/>
      <c r="G662" s="11"/>
    </row>
    <row r="663" spans="3:7" ht="15.75" customHeight="1">
      <c r="C663" s="59"/>
      <c r="D663" s="59"/>
      <c r="E663" s="59"/>
      <c r="G663" s="11"/>
    </row>
    <row r="664" spans="3:7" ht="15.75" customHeight="1">
      <c r="C664" s="59"/>
      <c r="D664" s="59"/>
      <c r="E664" s="59"/>
      <c r="G664" s="11"/>
    </row>
    <row r="665" spans="3:7" ht="15.75" customHeight="1">
      <c r="C665" s="59"/>
      <c r="D665" s="59"/>
      <c r="E665" s="59"/>
      <c r="G665" s="11"/>
    </row>
    <row r="666" spans="3:7" ht="15.75" customHeight="1">
      <c r="C666" s="59"/>
      <c r="D666" s="59"/>
      <c r="E666" s="59"/>
      <c r="G666" s="11"/>
    </row>
    <row r="667" spans="3:7" ht="15.75" customHeight="1">
      <c r="C667" s="59"/>
      <c r="D667" s="59"/>
      <c r="E667" s="59"/>
      <c r="G667" s="11"/>
    </row>
    <row r="668" spans="3:7" ht="15.75" customHeight="1">
      <c r="C668" s="59"/>
      <c r="D668" s="59"/>
      <c r="E668" s="59"/>
      <c r="G668" s="11"/>
    </row>
    <row r="669" spans="3:7" ht="15.75" customHeight="1">
      <c r="C669" s="59"/>
      <c r="D669" s="59"/>
      <c r="E669" s="59"/>
      <c r="G669" s="11"/>
    </row>
    <row r="670" spans="3:7" ht="15.75" customHeight="1">
      <c r="C670" s="59"/>
      <c r="D670" s="59"/>
      <c r="E670" s="59"/>
      <c r="G670" s="11"/>
    </row>
    <row r="671" spans="3:7" ht="15.75" customHeight="1">
      <c r="C671" s="59"/>
      <c r="D671" s="59"/>
      <c r="E671" s="59"/>
      <c r="G671" s="11"/>
    </row>
    <row r="672" spans="3:7" ht="15.75" customHeight="1">
      <c r="C672" s="59"/>
      <c r="D672" s="59"/>
      <c r="E672" s="59"/>
      <c r="G672" s="11"/>
    </row>
    <row r="673" spans="3:7" ht="15.75" customHeight="1">
      <c r="C673" s="59"/>
      <c r="D673" s="59"/>
      <c r="E673" s="59"/>
      <c r="G673" s="11"/>
    </row>
    <row r="674" spans="3:7" ht="15.75" customHeight="1">
      <c r="C674" s="59"/>
      <c r="D674" s="59"/>
      <c r="E674" s="59"/>
      <c r="G674" s="11"/>
    </row>
    <row r="675" spans="3:7" ht="15.75" customHeight="1">
      <c r="C675" s="59"/>
      <c r="D675" s="59"/>
      <c r="E675" s="59"/>
      <c r="G675" s="11"/>
    </row>
    <row r="676" spans="3:7" ht="15.75" customHeight="1">
      <c r="C676" s="59"/>
      <c r="D676" s="59"/>
      <c r="E676" s="59"/>
      <c r="G676" s="11"/>
    </row>
    <row r="677" spans="3:7" ht="15.75" customHeight="1">
      <c r="C677" s="59"/>
      <c r="D677" s="59"/>
      <c r="E677" s="59"/>
      <c r="G677" s="11"/>
    </row>
    <row r="678" spans="3:7" ht="15.75" customHeight="1">
      <c r="C678" s="59"/>
      <c r="D678" s="59"/>
      <c r="E678" s="59"/>
      <c r="G678" s="11"/>
    </row>
    <row r="679" spans="3:7" ht="15.75" customHeight="1">
      <c r="C679" s="59"/>
      <c r="D679" s="59"/>
      <c r="E679" s="59"/>
      <c r="G679" s="11"/>
    </row>
    <row r="680" spans="3:7" ht="15.75" customHeight="1">
      <c r="C680" s="59"/>
      <c r="D680" s="59"/>
      <c r="E680" s="59"/>
      <c r="G680" s="11"/>
    </row>
    <row r="681" spans="3:7" ht="15.75" customHeight="1">
      <c r="C681" s="59"/>
      <c r="D681" s="59"/>
      <c r="E681" s="59"/>
      <c r="G681" s="11"/>
    </row>
    <row r="682" spans="3:7" ht="15.75" customHeight="1">
      <c r="C682" s="59"/>
      <c r="D682" s="59"/>
      <c r="E682" s="59"/>
      <c r="G682" s="11"/>
    </row>
    <row r="683" spans="3:7" ht="15.75" customHeight="1">
      <c r="C683" s="59"/>
      <c r="D683" s="59"/>
      <c r="E683" s="59"/>
      <c r="G683" s="11"/>
    </row>
    <row r="684" spans="3:7" ht="15.75" customHeight="1">
      <c r="C684" s="59"/>
      <c r="D684" s="59"/>
      <c r="E684" s="59"/>
      <c r="G684" s="11"/>
    </row>
    <row r="685" spans="3:7" ht="15.75" customHeight="1">
      <c r="C685" s="59"/>
      <c r="D685" s="59"/>
      <c r="E685" s="59"/>
      <c r="G685" s="11"/>
    </row>
    <row r="686" spans="3:7" ht="15.75" customHeight="1">
      <c r="C686" s="59"/>
      <c r="D686" s="59"/>
      <c r="E686" s="59"/>
      <c r="G686" s="11"/>
    </row>
    <row r="687" spans="3:7" ht="15.75" customHeight="1">
      <c r="C687" s="59"/>
      <c r="D687" s="59"/>
      <c r="E687" s="59"/>
      <c r="G687" s="11"/>
    </row>
    <row r="688" spans="3:7" ht="15.75" customHeight="1">
      <c r="C688" s="59"/>
      <c r="D688" s="59"/>
      <c r="E688" s="59"/>
      <c r="G688" s="11"/>
    </row>
    <row r="689" spans="3:7" ht="15.75" customHeight="1">
      <c r="C689" s="59"/>
      <c r="D689" s="59"/>
      <c r="E689" s="59"/>
      <c r="G689" s="11"/>
    </row>
    <row r="690" spans="3:7" ht="15.75" customHeight="1">
      <c r="C690" s="59"/>
      <c r="D690" s="59"/>
      <c r="E690" s="59"/>
      <c r="G690" s="11"/>
    </row>
    <row r="691" spans="3:7" ht="15.75" customHeight="1">
      <c r="C691" s="59"/>
      <c r="D691" s="59"/>
      <c r="E691" s="59"/>
      <c r="G691" s="11"/>
    </row>
    <row r="692" spans="3:7" ht="15.75" customHeight="1">
      <c r="C692" s="59"/>
      <c r="D692" s="59"/>
      <c r="E692" s="59"/>
      <c r="G692" s="11"/>
    </row>
    <row r="693" spans="3:7" ht="15.75" customHeight="1">
      <c r="C693" s="59"/>
      <c r="D693" s="59"/>
      <c r="E693" s="59"/>
      <c r="G693" s="11"/>
    </row>
    <row r="694" spans="3:7" ht="15.75" customHeight="1">
      <c r="C694" s="59"/>
      <c r="D694" s="59"/>
      <c r="E694" s="59"/>
      <c r="G694" s="11"/>
    </row>
    <row r="695" spans="3:7" ht="15.75" customHeight="1">
      <c r="C695" s="59"/>
      <c r="D695" s="59"/>
      <c r="E695" s="59"/>
      <c r="G695" s="11"/>
    </row>
    <row r="696" spans="3:7" ht="15.75" customHeight="1">
      <c r="C696" s="59"/>
      <c r="D696" s="59"/>
      <c r="E696" s="59"/>
      <c r="G696" s="11"/>
    </row>
    <row r="697" spans="3:7" ht="15.75" customHeight="1">
      <c r="C697" s="59"/>
      <c r="D697" s="59"/>
      <c r="E697" s="59"/>
      <c r="G697" s="11"/>
    </row>
    <row r="698" spans="3:7" ht="15.75" customHeight="1">
      <c r="C698" s="59"/>
      <c r="D698" s="59"/>
      <c r="E698" s="59"/>
      <c r="G698" s="11"/>
    </row>
    <row r="699" spans="3:7" ht="15.75" customHeight="1">
      <c r="C699" s="59"/>
      <c r="D699" s="59"/>
      <c r="E699" s="59"/>
      <c r="G699" s="11"/>
    </row>
    <row r="700" spans="3:7" ht="15.75" customHeight="1">
      <c r="C700" s="59"/>
      <c r="D700" s="59"/>
      <c r="E700" s="59"/>
      <c r="G700" s="11"/>
    </row>
    <row r="701" spans="3:7" ht="15.75" customHeight="1">
      <c r="C701" s="59"/>
      <c r="D701" s="59"/>
      <c r="E701" s="59"/>
      <c r="G701" s="11"/>
    </row>
    <row r="702" spans="3:7" ht="15.75" customHeight="1">
      <c r="C702" s="59"/>
      <c r="D702" s="59"/>
      <c r="E702" s="59"/>
      <c r="G702" s="11"/>
    </row>
    <row r="703" spans="3:7" ht="15.75" customHeight="1">
      <c r="C703" s="59"/>
      <c r="D703" s="59"/>
      <c r="E703" s="59"/>
      <c r="G703" s="11"/>
    </row>
    <row r="704" spans="3:7" ht="15.75" customHeight="1">
      <c r="C704" s="59"/>
      <c r="D704" s="59"/>
      <c r="E704" s="59"/>
      <c r="G704" s="11"/>
    </row>
    <row r="705" spans="3:7" ht="15.75" customHeight="1">
      <c r="C705" s="59"/>
      <c r="D705" s="59"/>
      <c r="E705" s="59"/>
      <c r="G705" s="11"/>
    </row>
    <row r="706" spans="3:7" ht="15.75" customHeight="1">
      <c r="C706" s="59"/>
      <c r="D706" s="59"/>
      <c r="E706" s="59"/>
      <c r="G706" s="11"/>
    </row>
    <row r="707" spans="3:7" ht="15.75" customHeight="1">
      <c r="C707" s="59"/>
      <c r="D707" s="59"/>
      <c r="E707" s="59"/>
      <c r="G707" s="11"/>
    </row>
    <row r="708" spans="3:7" ht="15.75" customHeight="1">
      <c r="C708" s="59"/>
      <c r="D708" s="59"/>
      <c r="E708" s="59"/>
      <c r="G708" s="11"/>
    </row>
    <row r="709" spans="3:7" ht="15.75" customHeight="1">
      <c r="C709" s="59"/>
      <c r="D709" s="59"/>
      <c r="E709" s="59"/>
      <c r="G709" s="11"/>
    </row>
    <row r="710" spans="3:7" ht="15.75" customHeight="1">
      <c r="C710" s="59"/>
      <c r="D710" s="59"/>
      <c r="E710" s="59"/>
      <c r="G710" s="11"/>
    </row>
    <row r="711" spans="3:7" ht="15.75" customHeight="1">
      <c r="C711" s="59"/>
      <c r="D711" s="59"/>
      <c r="E711" s="59"/>
      <c r="G711" s="11"/>
    </row>
    <row r="712" spans="3:7" ht="15.75" customHeight="1">
      <c r="C712" s="59"/>
      <c r="D712" s="59"/>
      <c r="E712" s="59"/>
      <c r="G712" s="11"/>
    </row>
    <row r="713" spans="3:7" ht="15.75" customHeight="1">
      <c r="C713" s="59"/>
      <c r="D713" s="59"/>
      <c r="E713" s="59"/>
      <c r="G713" s="11"/>
    </row>
    <row r="714" spans="3:7" ht="15.75" customHeight="1">
      <c r="C714" s="59"/>
      <c r="D714" s="59"/>
      <c r="E714" s="59"/>
      <c r="G714" s="11"/>
    </row>
    <row r="715" spans="3:7" ht="15.75" customHeight="1">
      <c r="C715" s="59"/>
      <c r="D715" s="59"/>
      <c r="E715" s="59"/>
      <c r="G715" s="11"/>
    </row>
    <row r="716" spans="3:7" ht="15.75" customHeight="1">
      <c r="C716" s="59"/>
      <c r="D716" s="59"/>
      <c r="E716" s="59"/>
      <c r="G716" s="11"/>
    </row>
    <row r="717" spans="3:7" ht="15.75" customHeight="1">
      <c r="C717" s="59"/>
      <c r="D717" s="59"/>
      <c r="E717" s="59"/>
      <c r="G717" s="11"/>
    </row>
    <row r="718" spans="3:7" ht="15.75" customHeight="1">
      <c r="C718" s="59"/>
      <c r="D718" s="59"/>
      <c r="E718" s="59"/>
      <c r="G718" s="11"/>
    </row>
    <row r="719" spans="3:7" ht="15.75" customHeight="1">
      <c r="C719" s="59"/>
      <c r="D719" s="59"/>
      <c r="E719" s="59"/>
      <c r="G719" s="11"/>
    </row>
    <row r="720" spans="3:7" ht="15.75" customHeight="1">
      <c r="C720" s="59"/>
      <c r="D720" s="59"/>
      <c r="E720" s="59"/>
      <c r="G720" s="11"/>
    </row>
    <row r="721" spans="3:7" ht="15.75" customHeight="1">
      <c r="C721" s="59"/>
      <c r="D721" s="59"/>
      <c r="E721" s="59"/>
      <c r="G721" s="11"/>
    </row>
    <row r="722" spans="3:7" ht="15.75" customHeight="1">
      <c r="C722" s="59"/>
      <c r="D722" s="59"/>
      <c r="E722" s="59"/>
      <c r="G722" s="11"/>
    </row>
    <row r="723" spans="3:7" ht="15.75" customHeight="1">
      <c r="C723" s="59"/>
      <c r="D723" s="59"/>
      <c r="E723" s="59"/>
      <c r="G723" s="11"/>
    </row>
    <row r="724" spans="3:7" ht="15.75" customHeight="1">
      <c r="C724" s="59"/>
      <c r="D724" s="59"/>
      <c r="E724" s="59"/>
      <c r="G724" s="11"/>
    </row>
    <row r="725" spans="3:7" ht="15.75" customHeight="1">
      <c r="C725" s="59"/>
      <c r="D725" s="59"/>
      <c r="E725" s="59"/>
      <c r="G725" s="11"/>
    </row>
    <row r="726" spans="3:7" ht="15.75" customHeight="1">
      <c r="C726" s="59"/>
      <c r="D726" s="59"/>
      <c r="E726" s="59"/>
      <c r="G726" s="11"/>
    </row>
    <row r="727" spans="3:7" ht="15.75" customHeight="1">
      <c r="C727" s="59"/>
      <c r="D727" s="59"/>
      <c r="E727" s="59"/>
      <c r="G727" s="11"/>
    </row>
    <row r="728" spans="3:7" ht="15.75" customHeight="1">
      <c r="C728" s="59"/>
      <c r="D728" s="59"/>
      <c r="E728" s="59"/>
      <c r="G728" s="11"/>
    </row>
    <row r="729" spans="3:7" ht="15.75" customHeight="1">
      <c r="C729" s="59"/>
      <c r="D729" s="59"/>
      <c r="E729" s="59"/>
      <c r="G729" s="11"/>
    </row>
    <row r="730" spans="3:7" ht="15.75" customHeight="1">
      <c r="C730" s="59"/>
      <c r="D730" s="59"/>
      <c r="E730" s="59"/>
      <c r="G730" s="11"/>
    </row>
    <row r="731" spans="3:7" ht="15.75" customHeight="1">
      <c r="C731" s="59"/>
      <c r="D731" s="59"/>
      <c r="E731" s="59"/>
      <c r="G731" s="11"/>
    </row>
    <row r="732" spans="3:7" ht="15.75" customHeight="1">
      <c r="C732" s="59"/>
      <c r="D732" s="59"/>
      <c r="E732" s="59"/>
      <c r="G732" s="11"/>
    </row>
    <row r="733" spans="3:7" ht="15.75" customHeight="1">
      <c r="C733" s="59"/>
      <c r="D733" s="59"/>
      <c r="E733" s="59"/>
      <c r="G733" s="11"/>
    </row>
    <row r="734" spans="3:7" ht="15.75" customHeight="1">
      <c r="C734" s="59"/>
      <c r="D734" s="59"/>
      <c r="E734" s="59"/>
      <c r="G734" s="11"/>
    </row>
    <row r="735" spans="3:7" ht="15.75" customHeight="1">
      <c r="C735" s="59"/>
      <c r="D735" s="59"/>
      <c r="E735" s="59"/>
      <c r="G735" s="11"/>
    </row>
    <row r="736" spans="3:7" ht="15.75" customHeight="1">
      <c r="C736" s="59"/>
      <c r="D736" s="59"/>
      <c r="E736" s="59"/>
      <c r="G736" s="11"/>
    </row>
    <row r="737" spans="3:7" ht="15.75" customHeight="1">
      <c r="C737" s="59"/>
      <c r="D737" s="59"/>
      <c r="E737" s="59"/>
      <c r="G737" s="11"/>
    </row>
    <row r="738" spans="3:7" ht="15.75" customHeight="1">
      <c r="C738" s="59"/>
      <c r="D738" s="59"/>
      <c r="E738" s="59"/>
      <c r="G738" s="11"/>
    </row>
    <row r="739" spans="3:7" ht="15.75" customHeight="1">
      <c r="C739" s="59"/>
      <c r="D739" s="59"/>
      <c r="E739" s="59"/>
      <c r="G739" s="11"/>
    </row>
    <row r="740" spans="3:7" ht="15.75" customHeight="1">
      <c r="C740" s="59"/>
      <c r="D740" s="59"/>
      <c r="E740" s="59"/>
      <c r="G740" s="11"/>
    </row>
    <row r="741" spans="3:7" ht="15.75" customHeight="1">
      <c r="C741" s="59"/>
      <c r="D741" s="59"/>
      <c r="E741" s="59"/>
      <c r="G741" s="11"/>
    </row>
    <row r="742" spans="3:7" ht="15.75" customHeight="1">
      <c r="C742" s="59"/>
      <c r="D742" s="59"/>
      <c r="E742" s="59"/>
      <c r="G742" s="11"/>
    </row>
    <row r="743" spans="3:7" ht="15.75" customHeight="1">
      <c r="C743" s="59"/>
      <c r="D743" s="59"/>
      <c r="E743" s="59"/>
      <c r="G743" s="11"/>
    </row>
    <row r="744" spans="3:7" ht="15.75" customHeight="1">
      <c r="C744" s="59"/>
      <c r="D744" s="59"/>
      <c r="E744" s="59"/>
      <c r="G744" s="11"/>
    </row>
    <row r="745" spans="3:7" ht="15.75" customHeight="1">
      <c r="C745" s="59"/>
      <c r="D745" s="59"/>
      <c r="E745" s="59"/>
      <c r="G745" s="11"/>
    </row>
    <row r="746" spans="3:7" ht="15.75" customHeight="1">
      <c r="C746" s="59"/>
      <c r="D746" s="59"/>
      <c r="E746" s="59"/>
      <c r="G746" s="11"/>
    </row>
    <row r="747" spans="3:7" ht="15.75" customHeight="1">
      <c r="C747" s="59"/>
      <c r="D747" s="59"/>
      <c r="E747" s="59"/>
      <c r="G747" s="11"/>
    </row>
    <row r="748" spans="3:7" ht="15.75" customHeight="1">
      <c r="C748" s="59"/>
      <c r="D748" s="59"/>
      <c r="E748" s="59"/>
      <c r="G748" s="11"/>
    </row>
    <row r="749" spans="3:7" ht="15.75" customHeight="1">
      <c r="C749" s="59"/>
      <c r="D749" s="59"/>
      <c r="E749" s="59"/>
      <c r="G749" s="11"/>
    </row>
    <row r="750" spans="3:7" ht="15.75" customHeight="1">
      <c r="C750" s="59"/>
      <c r="D750" s="59"/>
      <c r="E750" s="59"/>
      <c r="G750" s="11"/>
    </row>
    <row r="751" spans="3:7" ht="15.75" customHeight="1">
      <c r="C751" s="59"/>
      <c r="D751" s="59"/>
      <c r="E751" s="59"/>
      <c r="G751" s="11"/>
    </row>
    <row r="752" spans="3:7" ht="15.75" customHeight="1">
      <c r="C752" s="59"/>
      <c r="D752" s="59"/>
      <c r="E752" s="59"/>
      <c r="G752" s="11"/>
    </row>
    <row r="753" spans="3:7" ht="15.75" customHeight="1">
      <c r="C753" s="59"/>
      <c r="D753" s="59"/>
      <c r="E753" s="59"/>
      <c r="G753" s="11"/>
    </row>
    <row r="754" spans="3:7" ht="15.75" customHeight="1">
      <c r="C754" s="59"/>
      <c r="D754" s="59"/>
      <c r="E754" s="59"/>
      <c r="G754" s="11"/>
    </row>
    <row r="755" spans="3:7" ht="15.75" customHeight="1">
      <c r="C755" s="59"/>
      <c r="D755" s="59"/>
      <c r="E755" s="59"/>
      <c r="G755" s="11"/>
    </row>
    <row r="756" spans="3:7" ht="15.75" customHeight="1">
      <c r="C756" s="59"/>
      <c r="D756" s="59"/>
      <c r="E756" s="59"/>
      <c r="G756" s="11"/>
    </row>
    <row r="757" spans="3:7" ht="15.75" customHeight="1">
      <c r="C757" s="59"/>
      <c r="D757" s="59"/>
      <c r="E757" s="59"/>
      <c r="G757" s="11"/>
    </row>
    <row r="758" spans="3:7" ht="15.75" customHeight="1">
      <c r="C758" s="59"/>
      <c r="D758" s="59"/>
      <c r="E758" s="59"/>
      <c r="G758" s="11"/>
    </row>
    <row r="759" spans="3:7" ht="15.75" customHeight="1">
      <c r="C759" s="59"/>
      <c r="D759" s="59"/>
      <c r="E759" s="59"/>
      <c r="G759" s="11"/>
    </row>
    <row r="760" spans="3:7" ht="15.75" customHeight="1">
      <c r="C760" s="59"/>
      <c r="D760" s="59"/>
      <c r="E760" s="59"/>
      <c r="G760" s="11"/>
    </row>
    <row r="761" spans="3:7" ht="15.75" customHeight="1">
      <c r="C761" s="59"/>
      <c r="D761" s="59"/>
      <c r="E761" s="59"/>
      <c r="G761" s="11"/>
    </row>
    <row r="762" spans="3:7" ht="15.75" customHeight="1">
      <c r="C762" s="59"/>
      <c r="D762" s="59"/>
      <c r="E762" s="59"/>
      <c r="G762" s="11"/>
    </row>
    <row r="763" spans="3:7" ht="15.75" customHeight="1">
      <c r="C763" s="59"/>
      <c r="D763" s="59"/>
      <c r="E763" s="59"/>
      <c r="G763" s="11"/>
    </row>
    <row r="764" spans="3:7" ht="15.75" customHeight="1">
      <c r="C764" s="59"/>
      <c r="D764" s="59"/>
      <c r="E764" s="59"/>
      <c r="G764" s="11"/>
    </row>
    <row r="765" spans="3:7" ht="15.75" customHeight="1">
      <c r="C765" s="59"/>
      <c r="D765" s="59"/>
      <c r="E765" s="59"/>
      <c r="G765" s="11"/>
    </row>
    <row r="766" spans="3:7" ht="15.75" customHeight="1">
      <c r="C766" s="59"/>
      <c r="D766" s="59"/>
      <c r="E766" s="59"/>
      <c r="G766" s="11"/>
    </row>
    <row r="767" spans="3:7" ht="15.75" customHeight="1">
      <c r="C767" s="59"/>
      <c r="D767" s="59"/>
      <c r="E767" s="59"/>
      <c r="G767" s="11"/>
    </row>
    <row r="768" spans="3:7" ht="15.75" customHeight="1">
      <c r="C768" s="59"/>
      <c r="D768" s="59"/>
      <c r="E768" s="59"/>
      <c r="G768" s="11"/>
    </row>
    <row r="769" spans="3:7" ht="15.75" customHeight="1">
      <c r="C769" s="59"/>
      <c r="D769" s="59"/>
      <c r="E769" s="59"/>
      <c r="G769" s="11"/>
    </row>
    <row r="770" spans="3:7" ht="15.75" customHeight="1">
      <c r="C770" s="59"/>
      <c r="D770" s="59"/>
      <c r="E770" s="59"/>
      <c r="G770" s="11"/>
    </row>
    <row r="771" spans="3:7" ht="15.75" customHeight="1">
      <c r="C771" s="59"/>
      <c r="D771" s="59"/>
      <c r="E771" s="59"/>
      <c r="G771" s="11"/>
    </row>
    <row r="772" spans="3:7" ht="15.75" customHeight="1">
      <c r="C772" s="59"/>
      <c r="D772" s="59"/>
      <c r="E772" s="59"/>
      <c r="G772" s="11"/>
    </row>
    <row r="773" spans="3:7" ht="15.75" customHeight="1">
      <c r="C773" s="59"/>
      <c r="D773" s="59"/>
      <c r="E773" s="59"/>
      <c r="G773" s="11"/>
    </row>
    <row r="774" spans="3:7" ht="15.75" customHeight="1">
      <c r="C774" s="59"/>
      <c r="D774" s="59"/>
      <c r="E774" s="59"/>
      <c r="G774" s="11"/>
    </row>
    <row r="775" spans="3:7" ht="15.75" customHeight="1">
      <c r="C775" s="59"/>
      <c r="D775" s="59"/>
      <c r="E775" s="59"/>
      <c r="G775" s="11"/>
    </row>
    <row r="776" spans="3:7" ht="15.75" customHeight="1">
      <c r="C776" s="59"/>
      <c r="D776" s="59"/>
      <c r="E776" s="59"/>
      <c r="G776" s="11"/>
    </row>
    <row r="777" spans="3:7" ht="15.75" customHeight="1">
      <c r="C777" s="59"/>
      <c r="D777" s="59"/>
      <c r="E777" s="59"/>
      <c r="G777" s="11"/>
    </row>
    <row r="778" spans="3:7" ht="15.75" customHeight="1">
      <c r="C778" s="59"/>
      <c r="D778" s="59"/>
      <c r="E778" s="59"/>
      <c r="G778" s="11"/>
    </row>
    <row r="779" spans="3:7" ht="15.75" customHeight="1">
      <c r="C779" s="59"/>
      <c r="D779" s="59"/>
      <c r="E779" s="59"/>
      <c r="G779" s="11"/>
    </row>
    <row r="780" spans="3:7" ht="15.75" customHeight="1">
      <c r="C780" s="59"/>
      <c r="D780" s="59"/>
      <c r="E780" s="59"/>
      <c r="G780" s="11"/>
    </row>
    <row r="781" spans="3:7" ht="15.75" customHeight="1">
      <c r="C781" s="59"/>
      <c r="D781" s="59"/>
      <c r="E781" s="59"/>
      <c r="G781" s="11"/>
    </row>
    <row r="782" spans="3:7" ht="15.75" customHeight="1">
      <c r="C782" s="59"/>
      <c r="D782" s="59"/>
      <c r="E782" s="59"/>
      <c r="G782" s="11"/>
    </row>
    <row r="783" spans="3:7" ht="15.75" customHeight="1">
      <c r="C783" s="59"/>
      <c r="D783" s="59"/>
      <c r="E783" s="59"/>
      <c r="G783" s="11"/>
    </row>
    <row r="784" spans="3:7" ht="15.75" customHeight="1">
      <c r="C784" s="59"/>
      <c r="D784" s="59"/>
      <c r="E784" s="59"/>
      <c r="G784" s="11"/>
    </row>
    <row r="785" spans="3:7" ht="15.75" customHeight="1">
      <c r="C785" s="59"/>
      <c r="D785" s="59"/>
      <c r="E785" s="59"/>
      <c r="G785" s="11"/>
    </row>
    <row r="786" spans="3:7" ht="15.75" customHeight="1">
      <c r="C786" s="59"/>
      <c r="D786" s="59"/>
      <c r="E786" s="59"/>
      <c r="G786" s="11"/>
    </row>
    <row r="787" spans="3:7" ht="15.75" customHeight="1">
      <c r="C787" s="59"/>
      <c r="D787" s="59"/>
      <c r="E787" s="59"/>
      <c r="G787" s="11"/>
    </row>
    <row r="788" spans="3:7" ht="15.75" customHeight="1">
      <c r="C788" s="59"/>
      <c r="D788" s="59"/>
      <c r="E788" s="59"/>
      <c r="G788" s="11"/>
    </row>
    <row r="789" spans="3:7" ht="15.75" customHeight="1">
      <c r="C789" s="59"/>
      <c r="D789" s="59"/>
      <c r="E789" s="59"/>
      <c r="G789" s="11"/>
    </row>
    <row r="790" spans="3:7" ht="15.75" customHeight="1">
      <c r="C790" s="59"/>
      <c r="D790" s="59"/>
      <c r="E790" s="59"/>
      <c r="G790" s="11"/>
    </row>
    <row r="791" spans="3:7" ht="15.75" customHeight="1">
      <c r="C791" s="59"/>
      <c r="D791" s="59"/>
      <c r="E791" s="59"/>
      <c r="G791" s="11"/>
    </row>
    <row r="792" spans="3:7" ht="15.75" customHeight="1">
      <c r="C792" s="59"/>
      <c r="D792" s="59"/>
      <c r="E792" s="59"/>
      <c r="G792" s="11"/>
    </row>
    <row r="793" spans="3:7" ht="15.75" customHeight="1">
      <c r="C793" s="59"/>
      <c r="D793" s="59"/>
      <c r="E793" s="59"/>
      <c r="G793" s="11"/>
    </row>
    <row r="794" spans="3:7" ht="15.75" customHeight="1">
      <c r="C794" s="59"/>
      <c r="D794" s="59"/>
      <c r="E794" s="59"/>
      <c r="G794" s="11"/>
    </row>
    <row r="795" spans="3:7" ht="15.75" customHeight="1">
      <c r="C795" s="59"/>
      <c r="D795" s="59"/>
      <c r="E795" s="59"/>
      <c r="G795" s="11"/>
    </row>
    <row r="796" spans="3:7" ht="15.75" customHeight="1">
      <c r="C796" s="59"/>
      <c r="D796" s="59"/>
      <c r="E796" s="59"/>
      <c r="G796" s="11"/>
    </row>
    <row r="797" spans="3:7" ht="15.75" customHeight="1">
      <c r="C797" s="59"/>
      <c r="D797" s="59"/>
      <c r="E797" s="59"/>
      <c r="G797" s="11"/>
    </row>
    <row r="798" spans="3:7" ht="15.75" customHeight="1">
      <c r="C798" s="59"/>
      <c r="D798" s="59"/>
      <c r="E798" s="59"/>
      <c r="G798" s="11"/>
    </row>
    <row r="799" spans="3:7" ht="15.75" customHeight="1">
      <c r="C799" s="59"/>
      <c r="D799" s="59"/>
      <c r="E799" s="59"/>
      <c r="G799" s="11"/>
    </row>
    <row r="800" spans="3:7" ht="15.75" customHeight="1">
      <c r="C800" s="59"/>
      <c r="D800" s="59"/>
      <c r="E800" s="59"/>
      <c r="G800" s="11"/>
    </row>
    <row r="801" spans="3:7" ht="15.75" customHeight="1">
      <c r="C801" s="59"/>
      <c r="D801" s="59"/>
      <c r="E801" s="59"/>
      <c r="G801" s="11"/>
    </row>
    <row r="802" spans="3:7" ht="15.75" customHeight="1">
      <c r="C802" s="59"/>
      <c r="D802" s="59"/>
      <c r="E802" s="59"/>
      <c r="G802" s="11"/>
    </row>
    <row r="803" spans="3:7" ht="15.75" customHeight="1">
      <c r="C803" s="59"/>
      <c r="D803" s="59"/>
      <c r="E803" s="59"/>
      <c r="G803" s="11"/>
    </row>
    <row r="804" spans="3:7" ht="15.75" customHeight="1">
      <c r="C804" s="59"/>
      <c r="D804" s="59"/>
      <c r="E804" s="59"/>
      <c r="G804" s="11"/>
    </row>
    <row r="805" spans="3:7" ht="15.75" customHeight="1">
      <c r="C805" s="59"/>
      <c r="D805" s="59"/>
      <c r="E805" s="59"/>
      <c r="G805" s="11"/>
    </row>
    <row r="806" spans="3:7" ht="15.75" customHeight="1">
      <c r="C806" s="59"/>
      <c r="D806" s="59"/>
      <c r="E806" s="59"/>
      <c r="G806" s="11"/>
    </row>
    <row r="807" spans="3:7" ht="15.75" customHeight="1">
      <c r="C807" s="59"/>
      <c r="D807" s="59"/>
      <c r="E807" s="59"/>
      <c r="G807" s="11"/>
    </row>
    <row r="808" spans="3:7" ht="15.75" customHeight="1">
      <c r="C808" s="59"/>
      <c r="D808" s="59"/>
      <c r="E808" s="59"/>
      <c r="G808" s="11"/>
    </row>
    <row r="809" spans="3:7" ht="15.75" customHeight="1">
      <c r="C809" s="59"/>
      <c r="D809" s="59"/>
      <c r="E809" s="59"/>
      <c r="G809" s="11"/>
    </row>
    <row r="810" spans="3:7" ht="15.75" customHeight="1">
      <c r="C810" s="59"/>
      <c r="D810" s="59"/>
      <c r="E810" s="59"/>
      <c r="G810" s="11"/>
    </row>
    <row r="811" spans="3:7" ht="15.75" customHeight="1">
      <c r="C811" s="59"/>
      <c r="D811" s="59"/>
      <c r="E811" s="59"/>
      <c r="G811" s="11"/>
    </row>
    <row r="812" spans="3:7" ht="15.75" customHeight="1">
      <c r="C812" s="59"/>
      <c r="D812" s="59"/>
      <c r="E812" s="59"/>
      <c r="G812" s="11"/>
    </row>
    <row r="813" spans="3:7" ht="15.75" customHeight="1">
      <c r="C813" s="59"/>
      <c r="D813" s="59"/>
      <c r="E813" s="59"/>
      <c r="G813" s="11"/>
    </row>
    <row r="814" spans="3:7" ht="15.75" customHeight="1">
      <c r="C814" s="59"/>
      <c r="D814" s="59"/>
      <c r="E814" s="59"/>
      <c r="G814" s="11"/>
    </row>
    <row r="815" spans="3:7" ht="15.75" customHeight="1">
      <c r="C815" s="59"/>
      <c r="D815" s="59"/>
      <c r="E815" s="59"/>
      <c r="G815" s="11"/>
    </row>
    <row r="816" spans="3:7" ht="15.75" customHeight="1">
      <c r="C816" s="59"/>
      <c r="D816" s="59"/>
      <c r="E816" s="59"/>
      <c r="G816" s="11"/>
    </row>
    <row r="817" spans="3:7" ht="15.75" customHeight="1">
      <c r="C817" s="59"/>
      <c r="D817" s="59"/>
      <c r="E817" s="59"/>
      <c r="G817" s="11"/>
    </row>
    <row r="818" spans="3:7" ht="15.75" customHeight="1">
      <c r="C818" s="59"/>
      <c r="D818" s="59"/>
      <c r="E818" s="59"/>
      <c r="G818" s="11"/>
    </row>
    <row r="819" spans="3:7" ht="15.75" customHeight="1">
      <c r="C819" s="59"/>
      <c r="D819" s="59"/>
      <c r="E819" s="59"/>
      <c r="G819" s="11"/>
    </row>
    <row r="820" spans="3:7" ht="15.75" customHeight="1">
      <c r="C820" s="59"/>
      <c r="D820" s="59"/>
      <c r="E820" s="59"/>
      <c r="G820" s="11"/>
    </row>
    <row r="821" spans="3:7" ht="15.75" customHeight="1">
      <c r="C821" s="59"/>
      <c r="D821" s="59"/>
      <c r="E821" s="59"/>
      <c r="G821" s="11"/>
    </row>
    <row r="822" spans="3:7" ht="15.75" customHeight="1">
      <c r="C822" s="59"/>
      <c r="D822" s="59"/>
      <c r="E822" s="59"/>
      <c r="G822" s="11"/>
    </row>
    <row r="823" spans="3:7" ht="15.75" customHeight="1">
      <c r="C823" s="59"/>
      <c r="D823" s="59"/>
      <c r="E823" s="59"/>
      <c r="G823" s="11"/>
    </row>
    <row r="824" spans="3:7" ht="15.75" customHeight="1">
      <c r="C824" s="59"/>
      <c r="D824" s="59"/>
      <c r="E824" s="59"/>
      <c r="G824" s="11"/>
    </row>
    <row r="825" spans="3:7" ht="15.75" customHeight="1">
      <c r="C825" s="59"/>
      <c r="D825" s="59"/>
      <c r="E825" s="59"/>
      <c r="G825" s="11"/>
    </row>
    <row r="826" spans="3:7" ht="15.75" customHeight="1">
      <c r="C826" s="59"/>
      <c r="D826" s="59"/>
      <c r="E826" s="59"/>
      <c r="G826" s="11"/>
    </row>
    <row r="827" spans="3:7" ht="15.75" customHeight="1">
      <c r="C827" s="59"/>
      <c r="D827" s="59"/>
      <c r="E827" s="59"/>
      <c r="G827" s="11"/>
    </row>
    <row r="828" spans="3:7" ht="15.75" customHeight="1">
      <c r="C828" s="59"/>
      <c r="D828" s="59"/>
      <c r="E828" s="59"/>
      <c r="G828" s="11"/>
    </row>
    <row r="829" spans="3:7" ht="15.75" customHeight="1">
      <c r="C829" s="59"/>
      <c r="D829" s="59"/>
      <c r="E829" s="59"/>
      <c r="G829" s="11"/>
    </row>
    <row r="830" spans="3:7" ht="15.75" customHeight="1">
      <c r="C830" s="59"/>
      <c r="D830" s="59"/>
      <c r="E830" s="59"/>
      <c r="G830" s="11"/>
    </row>
    <row r="831" spans="3:7" ht="15.75" customHeight="1">
      <c r="C831" s="59"/>
      <c r="D831" s="59"/>
      <c r="E831" s="59"/>
      <c r="G831" s="11"/>
    </row>
    <row r="832" spans="3:7" ht="15.75" customHeight="1">
      <c r="C832" s="59"/>
      <c r="D832" s="59"/>
      <c r="E832" s="59"/>
      <c r="G832" s="11"/>
    </row>
    <row r="833" spans="3:7" ht="15.75" customHeight="1">
      <c r="C833" s="59"/>
      <c r="D833" s="59"/>
      <c r="E833" s="59"/>
      <c r="G833" s="11"/>
    </row>
    <row r="834" spans="3:7" ht="15.75" customHeight="1">
      <c r="C834" s="59"/>
      <c r="D834" s="59"/>
      <c r="E834" s="59"/>
      <c r="G834" s="11"/>
    </row>
    <row r="835" spans="3:7" ht="15.75" customHeight="1">
      <c r="C835" s="59"/>
      <c r="D835" s="59"/>
      <c r="E835" s="59"/>
      <c r="G835" s="11"/>
    </row>
    <row r="836" spans="3:7" ht="15.75" customHeight="1">
      <c r="C836" s="59"/>
      <c r="D836" s="59"/>
      <c r="E836" s="59"/>
      <c r="G836" s="11"/>
    </row>
    <row r="837" spans="3:7" ht="15.75" customHeight="1">
      <c r="C837" s="59"/>
      <c r="D837" s="59"/>
      <c r="E837" s="59"/>
      <c r="G837" s="11"/>
    </row>
    <row r="838" spans="3:7" ht="15.75" customHeight="1">
      <c r="C838" s="59"/>
      <c r="D838" s="59"/>
      <c r="E838" s="59"/>
      <c r="G838" s="11"/>
    </row>
    <row r="839" spans="3:7" ht="15.75" customHeight="1">
      <c r="C839" s="59"/>
      <c r="D839" s="59"/>
      <c r="E839" s="59"/>
      <c r="G839" s="11"/>
    </row>
    <row r="840" spans="3:7" ht="15.75" customHeight="1">
      <c r="C840" s="59"/>
      <c r="D840" s="59"/>
      <c r="E840" s="59"/>
      <c r="G840" s="11"/>
    </row>
    <row r="841" spans="3:7" ht="15.75" customHeight="1">
      <c r="C841" s="59"/>
      <c r="D841" s="59"/>
      <c r="E841" s="59"/>
      <c r="G841" s="11"/>
    </row>
    <row r="842" spans="3:7" ht="15.75" customHeight="1">
      <c r="C842" s="59"/>
      <c r="D842" s="59"/>
      <c r="E842" s="59"/>
      <c r="G842" s="11"/>
    </row>
    <row r="843" spans="3:7" ht="15.75" customHeight="1">
      <c r="C843" s="59"/>
      <c r="D843" s="59"/>
      <c r="E843" s="59"/>
      <c r="G843" s="11"/>
    </row>
    <row r="844" spans="3:7" ht="15.75" customHeight="1">
      <c r="C844" s="59"/>
      <c r="D844" s="59"/>
      <c r="E844" s="59"/>
      <c r="G844" s="11"/>
    </row>
    <row r="845" spans="3:7" ht="15.75" customHeight="1">
      <c r="C845" s="59"/>
      <c r="D845" s="59"/>
      <c r="E845" s="59"/>
      <c r="G845" s="11"/>
    </row>
    <row r="846" spans="3:7" ht="15.75" customHeight="1">
      <c r="C846" s="59"/>
      <c r="D846" s="59"/>
      <c r="E846" s="59"/>
      <c r="G846" s="11"/>
    </row>
    <row r="847" spans="3:7" ht="15.75" customHeight="1">
      <c r="C847" s="59"/>
      <c r="D847" s="59"/>
      <c r="E847" s="59"/>
      <c r="G847" s="11"/>
    </row>
    <row r="848" spans="3:7" ht="15.75" customHeight="1">
      <c r="C848" s="59"/>
      <c r="D848" s="59"/>
      <c r="E848" s="59"/>
      <c r="G848" s="11"/>
    </row>
    <row r="849" spans="3:7" ht="15.75" customHeight="1">
      <c r="C849" s="59"/>
      <c r="D849" s="59"/>
      <c r="E849" s="59"/>
      <c r="G849" s="11"/>
    </row>
    <row r="850" spans="3:7" ht="15.75" customHeight="1">
      <c r="C850" s="59"/>
      <c r="D850" s="59"/>
      <c r="E850" s="59"/>
      <c r="G850" s="11"/>
    </row>
    <row r="851" spans="3:7" ht="15.75" customHeight="1">
      <c r="C851" s="59"/>
      <c r="D851" s="59"/>
      <c r="E851" s="59"/>
      <c r="G851" s="11"/>
    </row>
    <row r="852" spans="3:7" ht="15.75" customHeight="1">
      <c r="C852" s="59"/>
      <c r="D852" s="59"/>
      <c r="E852" s="59"/>
      <c r="G852" s="11"/>
    </row>
    <row r="853" spans="3:7" ht="15.75" customHeight="1">
      <c r="C853" s="59"/>
      <c r="D853" s="59"/>
      <c r="E853" s="59"/>
      <c r="G853" s="11"/>
    </row>
    <row r="854" spans="3:7" ht="15.75" customHeight="1">
      <c r="C854" s="59"/>
      <c r="D854" s="59"/>
      <c r="E854" s="59"/>
      <c r="G854" s="11"/>
    </row>
    <row r="855" spans="3:7" ht="15.75" customHeight="1">
      <c r="C855" s="59"/>
      <c r="D855" s="59"/>
      <c r="E855" s="59"/>
      <c r="G855" s="11"/>
    </row>
    <row r="856" spans="3:7" ht="15.75" customHeight="1">
      <c r="C856" s="59"/>
      <c r="D856" s="59"/>
      <c r="E856" s="59"/>
      <c r="G856" s="11"/>
    </row>
    <row r="857" spans="3:7" ht="15.75" customHeight="1">
      <c r="C857" s="59"/>
      <c r="D857" s="59"/>
      <c r="E857" s="59"/>
      <c r="G857" s="11"/>
    </row>
    <row r="858" spans="3:7" ht="15.75" customHeight="1">
      <c r="C858" s="59"/>
      <c r="D858" s="59"/>
      <c r="E858" s="59"/>
      <c r="G858" s="11"/>
    </row>
    <row r="859" spans="3:7" ht="15.75" customHeight="1">
      <c r="C859" s="59"/>
      <c r="D859" s="59"/>
      <c r="E859" s="59"/>
      <c r="G859" s="11"/>
    </row>
    <row r="860" spans="3:7" ht="15.75" customHeight="1">
      <c r="C860" s="59"/>
      <c r="D860" s="59"/>
      <c r="E860" s="59"/>
      <c r="G860" s="11"/>
    </row>
    <row r="861" spans="3:7" ht="15.75" customHeight="1">
      <c r="C861" s="59"/>
      <c r="D861" s="59"/>
      <c r="E861" s="59"/>
      <c r="G861" s="11"/>
    </row>
    <row r="862" spans="3:7" ht="15.75" customHeight="1">
      <c r="C862" s="59"/>
      <c r="D862" s="59"/>
      <c r="E862" s="59"/>
      <c r="G862" s="11"/>
    </row>
    <row r="863" spans="3:7" ht="15.75" customHeight="1">
      <c r="C863" s="59"/>
      <c r="D863" s="59"/>
      <c r="E863" s="59"/>
      <c r="G863" s="11"/>
    </row>
    <row r="864" spans="3:7" ht="15.75" customHeight="1">
      <c r="C864" s="59"/>
      <c r="D864" s="59"/>
      <c r="E864" s="59"/>
      <c r="G864" s="11"/>
    </row>
    <row r="865" spans="3:7" ht="15.75" customHeight="1">
      <c r="C865" s="59"/>
      <c r="D865" s="59"/>
      <c r="E865" s="59"/>
      <c r="G865" s="11"/>
    </row>
    <row r="866" spans="3:7" ht="15.75" customHeight="1">
      <c r="C866" s="59"/>
      <c r="D866" s="59"/>
      <c r="E866" s="59"/>
      <c r="G866" s="11"/>
    </row>
    <row r="867" spans="3:7" ht="15.75" customHeight="1">
      <c r="C867" s="59"/>
      <c r="D867" s="59"/>
      <c r="E867" s="59"/>
      <c r="G867" s="11"/>
    </row>
    <row r="868" spans="3:7" ht="15.75" customHeight="1">
      <c r="C868" s="59"/>
      <c r="D868" s="59"/>
      <c r="E868" s="59"/>
      <c r="G868" s="11"/>
    </row>
    <row r="869" spans="3:7" ht="15.75" customHeight="1">
      <c r="C869" s="59"/>
      <c r="D869" s="59"/>
      <c r="E869" s="59"/>
      <c r="G869" s="11"/>
    </row>
    <row r="870" spans="3:7" ht="15.75" customHeight="1">
      <c r="C870" s="59"/>
      <c r="D870" s="59"/>
      <c r="E870" s="59"/>
      <c r="G870" s="11"/>
    </row>
    <row r="871" spans="3:7" ht="15.75" customHeight="1">
      <c r="C871" s="59"/>
      <c r="D871" s="59"/>
      <c r="E871" s="59"/>
      <c r="G871" s="11"/>
    </row>
    <row r="872" spans="3:7" ht="15.75" customHeight="1">
      <c r="C872" s="59"/>
      <c r="D872" s="59"/>
      <c r="E872" s="59"/>
      <c r="G872" s="11"/>
    </row>
    <row r="873" spans="3:7" ht="15.75" customHeight="1">
      <c r="C873" s="59"/>
      <c r="D873" s="59"/>
      <c r="E873" s="59"/>
      <c r="G873" s="11"/>
    </row>
    <row r="874" spans="3:7" ht="15.75" customHeight="1">
      <c r="C874" s="59"/>
      <c r="D874" s="59"/>
      <c r="E874" s="59"/>
      <c r="G874" s="11"/>
    </row>
    <row r="875" spans="3:7" ht="15.75" customHeight="1">
      <c r="C875" s="59"/>
      <c r="D875" s="59"/>
      <c r="E875" s="59"/>
      <c r="G875" s="11"/>
    </row>
    <row r="876" spans="3:7" ht="15.75" customHeight="1">
      <c r="C876" s="59"/>
      <c r="D876" s="59"/>
      <c r="E876" s="59"/>
      <c r="G876" s="11"/>
    </row>
    <row r="877" spans="3:7" ht="15.75" customHeight="1">
      <c r="C877" s="59"/>
      <c r="D877" s="59"/>
      <c r="E877" s="59"/>
      <c r="G877" s="11"/>
    </row>
    <row r="878" spans="3:7" ht="15.75" customHeight="1">
      <c r="C878" s="59"/>
      <c r="D878" s="59"/>
      <c r="E878" s="59"/>
      <c r="G878" s="11"/>
    </row>
    <row r="879" spans="3:7" ht="15.75" customHeight="1">
      <c r="C879" s="59"/>
      <c r="D879" s="59"/>
      <c r="E879" s="59"/>
      <c r="G879" s="11"/>
    </row>
    <row r="880" spans="3:7" ht="15.75" customHeight="1">
      <c r="C880" s="59"/>
      <c r="D880" s="59"/>
      <c r="E880" s="59"/>
      <c r="G880" s="11"/>
    </row>
    <row r="881" spans="3:7" ht="15.75" customHeight="1">
      <c r="C881" s="59"/>
      <c r="D881" s="59"/>
      <c r="E881" s="59"/>
      <c r="G881" s="11"/>
    </row>
    <row r="882" spans="3:7" ht="15.75" customHeight="1">
      <c r="C882" s="59"/>
      <c r="D882" s="59"/>
      <c r="E882" s="59"/>
      <c r="G882" s="11"/>
    </row>
    <row r="883" spans="3:7" ht="15.75" customHeight="1">
      <c r="C883" s="59"/>
      <c r="D883" s="59"/>
      <c r="E883" s="59"/>
      <c r="G883" s="11"/>
    </row>
    <row r="884" spans="3:7" ht="15.75" customHeight="1">
      <c r="C884" s="59"/>
      <c r="D884" s="59"/>
      <c r="E884" s="59"/>
      <c r="G884" s="11"/>
    </row>
    <row r="885" spans="3:7" ht="15.75" customHeight="1">
      <c r="C885" s="59"/>
      <c r="D885" s="59"/>
      <c r="E885" s="59"/>
      <c r="G885" s="11"/>
    </row>
    <row r="886" spans="3:7" ht="15.75" customHeight="1">
      <c r="C886" s="59"/>
      <c r="D886" s="59"/>
      <c r="E886" s="59"/>
      <c r="G886" s="11"/>
    </row>
    <row r="887" spans="3:7" ht="15.75" customHeight="1">
      <c r="C887" s="59"/>
      <c r="D887" s="59"/>
      <c r="E887" s="59"/>
      <c r="G887" s="11"/>
    </row>
    <row r="888" spans="3:7" ht="15.75" customHeight="1">
      <c r="C888" s="59"/>
      <c r="D888" s="59"/>
      <c r="E888" s="59"/>
      <c r="G888" s="11"/>
    </row>
    <row r="889" spans="3:7" ht="15.75" customHeight="1">
      <c r="C889" s="59"/>
      <c r="D889" s="59"/>
      <c r="E889" s="59"/>
      <c r="G889" s="11"/>
    </row>
    <row r="890" spans="3:7" ht="15.75" customHeight="1">
      <c r="C890" s="59"/>
      <c r="D890" s="59"/>
      <c r="E890" s="59"/>
      <c r="G890" s="11"/>
    </row>
    <row r="891" spans="3:7" ht="15.75" customHeight="1">
      <c r="C891" s="59"/>
      <c r="D891" s="59"/>
      <c r="E891" s="59"/>
      <c r="G891" s="11"/>
    </row>
    <row r="892" spans="3:7" ht="15.75" customHeight="1">
      <c r="C892" s="59"/>
      <c r="D892" s="59"/>
      <c r="E892" s="59"/>
      <c r="G892" s="11"/>
    </row>
    <row r="893" spans="3:7" ht="15.75" customHeight="1">
      <c r="C893" s="59"/>
      <c r="D893" s="59"/>
      <c r="E893" s="59"/>
      <c r="G893" s="11"/>
    </row>
    <row r="894" spans="3:7" ht="15.75" customHeight="1">
      <c r="C894" s="59"/>
      <c r="D894" s="59"/>
      <c r="E894" s="59"/>
      <c r="G894" s="11"/>
    </row>
    <row r="895" spans="3:7" ht="15.75" customHeight="1">
      <c r="C895" s="59"/>
      <c r="D895" s="59"/>
      <c r="E895" s="59"/>
      <c r="G895" s="11"/>
    </row>
    <row r="896" spans="3:7" ht="15.75" customHeight="1">
      <c r="C896" s="59"/>
      <c r="D896" s="59"/>
      <c r="E896" s="59"/>
      <c r="G896" s="11"/>
    </row>
    <row r="897" spans="3:7" ht="15.75" customHeight="1">
      <c r="C897" s="59"/>
      <c r="D897" s="59"/>
      <c r="E897" s="59"/>
      <c r="G897" s="11"/>
    </row>
    <row r="898" spans="3:7" ht="15.75" customHeight="1">
      <c r="C898" s="59"/>
      <c r="D898" s="59"/>
      <c r="E898" s="59"/>
      <c r="G898" s="11"/>
    </row>
    <row r="899" spans="3:7" ht="15.75" customHeight="1">
      <c r="C899" s="59"/>
      <c r="D899" s="59"/>
      <c r="E899" s="59"/>
      <c r="G899" s="11"/>
    </row>
    <row r="900" spans="3:7" ht="15.75" customHeight="1">
      <c r="C900" s="59"/>
      <c r="D900" s="59"/>
      <c r="E900" s="59"/>
      <c r="G900" s="11"/>
    </row>
    <row r="901" spans="3:7" ht="15.75" customHeight="1">
      <c r="C901" s="59"/>
      <c r="D901" s="59"/>
      <c r="E901" s="59"/>
      <c r="G901" s="11"/>
    </row>
    <row r="902" spans="3:7" ht="15.75" customHeight="1">
      <c r="C902" s="59"/>
      <c r="D902" s="59"/>
      <c r="E902" s="59"/>
      <c r="G902" s="11"/>
    </row>
    <row r="903" spans="3:7" ht="15.75" customHeight="1">
      <c r="C903" s="59"/>
      <c r="D903" s="59"/>
      <c r="E903" s="59"/>
      <c r="G903" s="11"/>
    </row>
    <row r="904" spans="3:7" ht="15.75" customHeight="1">
      <c r="C904" s="59"/>
      <c r="D904" s="59"/>
      <c r="E904" s="59"/>
      <c r="G904" s="11"/>
    </row>
    <row r="905" spans="3:7" ht="15.75" customHeight="1">
      <c r="C905" s="59"/>
      <c r="D905" s="59"/>
      <c r="E905" s="59"/>
      <c r="G905" s="11"/>
    </row>
    <row r="906" spans="3:7" ht="15.75" customHeight="1">
      <c r="C906" s="59"/>
      <c r="D906" s="59"/>
      <c r="E906" s="59"/>
      <c r="G906" s="11"/>
    </row>
    <row r="907" spans="3:7" ht="15.75" customHeight="1">
      <c r="C907" s="59"/>
      <c r="D907" s="59"/>
      <c r="E907" s="59"/>
      <c r="G907" s="11"/>
    </row>
    <row r="908" spans="3:7" ht="15.75" customHeight="1">
      <c r="C908" s="59"/>
      <c r="D908" s="59"/>
      <c r="E908" s="59"/>
      <c r="G908" s="11"/>
    </row>
    <row r="909" spans="3:7" ht="15.75" customHeight="1">
      <c r="C909" s="59"/>
      <c r="D909" s="59"/>
      <c r="E909" s="59"/>
      <c r="G909" s="11"/>
    </row>
    <row r="910" spans="3:7" ht="15.75" customHeight="1">
      <c r="C910" s="59"/>
      <c r="D910" s="59"/>
      <c r="E910" s="59"/>
      <c r="G910" s="11"/>
    </row>
    <row r="911" spans="3:7" ht="15.75" customHeight="1">
      <c r="C911" s="59"/>
      <c r="D911" s="59"/>
      <c r="E911" s="59"/>
      <c r="G911" s="11"/>
    </row>
    <row r="912" spans="3:7" ht="15.75" customHeight="1">
      <c r="C912" s="59"/>
      <c r="D912" s="59"/>
      <c r="E912" s="59"/>
      <c r="G912" s="11"/>
    </row>
    <row r="913" spans="3:7" ht="15.75" customHeight="1">
      <c r="C913" s="59"/>
      <c r="D913" s="59"/>
      <c r="E913" s="59"/>
      <c r="G913" s="11"/>
    </row>
    <row r="914" spans="3:7" ht="15.75" customHeight="1">
      <c r="C914" s="59"/>
      <c r="D914" s="59"/>
      <c r="E914" s="59"/>
      <c r="G914" s="11"/>
    </row>
    <row r="915" spans="3:7" ht="15.75" customHeight="1">
      <c r="C915" s="59"/>
      <c r="D915" s="59"/>
      <c r="E915" s="59"/>
      <c r="G915" s="11"/>
    </row>
    <row r="916" spans="3:7" ht="15.75" customHeight="1">
      <c r="C916" s="59"/>
      <c r="D916" s="59"/>
      <c r="E916" s="59"/>
      <c r="G916" s="11"/>
    </row>
    <row r="917" spans="3:7" ht="15.75" customHeight="1">
      <c r="C917" s="59"/>
      <c r="D917" s="59"/>
      <c r="E917" s="59"/>
      <c r="G917" s="11"/>
    </row>
    <row r="918" spans="3:7" ht="15.75" customHeight="1">
      <c r="C918" s="59"/>
      <c r="D918" s="59"/>
      <c r="E918" s="59"/>
      <c r="G918" s="11"/>
    </row>
    <row r="919" spans="3:7" ht="15.75" customHeight="1">
      <c r="C919" s="59"/>
      <c r="D919" s="59"/>
      <c r="E919" s="59"/>
      <c r="G919" s="11"/>
    </row>
    <row r="920" spans="3:7" ht="15.75" customHeight="1">
      <c r="C920" s="59"/>
      <c r="D920" s="59"/>
      <c r="E920" s="59"/>
      <c r="G920" s="11"/>
    </row>
    <row r="921" spans="3:7" ht="15.75" customHeight="1">
      <c r="C921" s="59"/>
      <c r="D921" s="59"/>
      <c r="E921" s="59"/>
      <c r="G921" s="11"/>
    </row>
    <row r="922" spans="3:7" ht="15.75" customHeight="1">
      <c r="C922" s="59"/>
      <c r="D922" s="59"/>
      <c r="E922" s="59"/>
      <c r="G922" s="11"/>
    </row>
    <row r="923" spans="3:7" ht="15.75" customHeight="1">
      <c r="C923" s="59"/>
      <c r="D923" s="59"/>
      <c r="E923" s="59"/>
      <c r="G923" s="11"/>
    </row>
    <row r="924" spans="3:7" ht="15.75" customHeight="1">
      <c r="C924" s="59"/>
      <c r="D924" s="59"/>
      <c r="E924" s="59"/>
      <c r="G924" s="11"/>
    </row>
    <row r="925" spans="3:7" ht="15.75" customHeight="1">
      <c r="C925" s="59"/>
      <c r="D925" s="59"/>
      <c r="E925" s="59"/>
      <c r="G925" s="11"/>
    </row>
    <row r="926" spans="3:7" ht="15.75" customHeight="1">
      <c r="C926" s="59"/>
      <c r="D926" s="59"/>
      <c r="E926" s="59"/>
      <c r="G926" s="11"/>
    </row>
    <row r="927" spans="3:7" ht="15.75" customHeight="1">
      <c r="C927" s="59"/>
      <c r="D927" s="59"/>
      <c r="E927" s="59"/>
      <c r="G927" s="11"/>
    </row>
    <row r="928" spans="3:7" ht="15.75" customHeight="1">
      <c r="C928" s="59"/>
      <c r="D928" s="59"/>
      <c r="E928" s="59"/>
      <c r="G928" s="11"/>
    </row>
    <row r="929" spans="3:7" ht="15.75" customHeight="1">
      <c r="C929" s="59"/>
      <c r="D929" s="59"/>
      <c r="E929" s="59"/>
      <c r="G929" s="11"/>
    </row>
    <row r="930" spans="3:7" ht="15.75" customHeight="1">
      <c r="C930" s="59"/>
      <c r="D930" s="59"/>
      <c r="E930" s="59"/>
      <c r="G930" s="11"/>
    </row>
    <row r="931" spans="3:7" ht="15.75" customHeight="1">
      <c r="C931" s="59"/>
      <c r="D931" s="59"/>
      <c r="E931" s="59"/>
      <c r="G931" s="11"/>
    </row>
    <row r="932" spans="3:7" ht="15.75" customHeight="1">
      <c r="C932" s="59"/>
      <c r="D932" s="59"/>
      <c r="E932" s="59"/>
      <c r="G932" s="11"/>
    </row>
    <row r="933" spans="3:7" ht="15.75" customHeight="1">
      <c r="C933" s="59"/>
      <c r="D933" s="59"/>
      <c r="E933" s="59"/>
      <c r="G933" s="11"/>
    </row>
    <row r="934" spans="3:7" ht="15.75" customHeight="1">
      <c r="C934" s="59"/>
      <c r="D934" s="59"/>
      <c r="E934" s="59"/>
      <c r="G934" s="11"/>
    </row>
    <row r="935" spans="3:7" ht="15.75" customHeight="1">
      <c r="C935" s="59"/>
      <c r="D935" s="59"/>
      <c r="E935" s="59"/>
      <c r="G935" s="11"/>
    </row>
    <row r="936" spans="3:7" ht="15.75" customHeight="1">
      <c r="C936" s="59"/>
      <c r="D936" s="59"/>
      <c r="E936" s="59"/>
      <c r="G936" s="11"/>
    </row>
    <row r="937" spans="3:7" ht="15.75" customHeight="1">
      <c r="C937" s="59"/>
      <c r="D937" s="59"/>
      <c r="E937" s="59"/>
      <c r="G937" s="11"/>
    </row>
    <row r="938" spans="3:7" ht="15.75" customHeight="1">
      <c r="C938" s="59"/>
      <c r="D938" s="59"/>
      <c r="E938" s="59"/>
      <c r="G938" s="11"/>
    </row>
    <row r="939" spans="3:7" ht="15.75" customHeight="1">
      <c r="C939" s="59"/>
      <c r="D939" s="59"/>
      <c r="E939" s="59"/>
      <c r="G939" s="11"/>
    </row>
    <row r="940" spans="3:7" ht="15.75" customHeight="1">
      <c r="C940" s="59"/>
      <c r="D940" s="59"/>
      <c r="E940" s="59"/>
      <c r="G940" s="11"/>
    </row>
    <row r="941" spans="3:7" ht="15.75" customHeight="1">
      <c r="C941" s="59"/>
      <c r="D941" s="59"/>
      <c r="E941" s="59"/>
      <c r="G941" s="11"/>
    </row>
    <row r="942" spans="3:7" ht="15.75" customHeight="1">
      <c r="C942" s="59"/>
      <c r="D942" s="59"/>
      <c r="E942" s="59"/>
      <c r="G942" s="11"/>
    </row>
    <row r="943" spans="3:7" ht="15.75" customHeight="1">
      <c r="C943" s="59"/>
      <c r="D943" s="59"/>
      <c r="E943" s="59"/>
      <c r="G943" s="11"/>
    </row>
    <row r="944" spans="3:7" ht="15.75" customHeight="1">
      <c r="C944" s="59"/>
      <c r="D944" s="59"/>
      <c r="E944" s="59"/>
      <c r="G944" s="11"/>
    </row>
    <row r="945" spans="3:7" ht="15.75" customHeight="1">
      <c r="C945" s="59"/>
      <c r="D945" s="59"/>
      <c r="E945" s="59"/>
      <c r="G945" s="11"/>
    </row>
    <row r="946" spans="3:7" ht="15.75" customHeight="1">
      <c r="C946" s="59"/>
      <c r="D946" s="59"/>
      <c r="E946" s="59"/>
      <c r="G946" s="11"/>
    </row>
    <row r="947" spans="3:7" ht="15.75" customHeight="1">
      <c r="C947" s="59"/>
      <c r="D947" s="59"/>
      <c r="E947" s="59"/>
      <c r="G947" s="11"/>
    </row>
    <row r="948" spans="3:7" ht="15.75" customHeight="1">
      <c r="C948" s="59"/>
      <c r="D948" s="59"/>
      <c r="E948" s="59"/>
      <c r="G948" s="11"/>
    </row>
    <row r="949" spans="3:7" ht="15.75" customHeight="1">
      <c r="C949" s="59"/>
      <c r="D949" s="59"/>
      <c r="E949" s="59"/>
      <c r="G949" s="11"/>
    </row>
    <row r="950" spans="3:7" ht="15.75" customHeight="1">
      <c r="C950" s="59"/>
      <c r="D950" s="59"/>
      <c r="E950" s="59"/>
      <c r="G950" s="11"/>
    </row>
    <row r="951" spans="3:7" ht="15.75" customHeight="1">
      <c r="C951" s="59"/>
      <c r="D951" s="59"/>
      <c r="E951" s="59"/>
      <c r="G951" s="11"/>
    </row>
    <row r="952" spans="3:7" ht="15.75" customHeight="1">
      <c r="C952" s="59"/>
      <c r="D952" s="59"/>
      <c r="E952" s="59"/>
      <c r="G952" s="11"/>
    </row>
    <row r="953" spans="3:7" ht="15.75" customHeight="1">
      <c r="C953" s="59"/>
      <c r="D953" s="59"/>
      <c r="E953" s="59"/>
      <c r="G953" s="11"/>
    </row>
    <row r="954" spans="3:7" ht="15.75" customHeight="1">
      <c r="C954" s="59"/>
      <c r="D954" s="59"/>
      <c r="E954" s="59"/>
      <c r="G954" s="11"/>
    </row>
    <row r="955" spans="3:7" ht="15.75" customHeight="1">
      <c r="C955" s="59"/>
      <c r="D955" s="59"/>
      <c r="E955" s="59"/>
      <c r="G955" s="11"/>
    </row>
    <row r="956" spans="3:7" ht="15.75" customHeight="1">
      <c r="C956" s="59"/>
      <c r="D956" s="59"/>
      <c r="E956" s="59"/>
      <c r="G956" s="11"/>
    </row>
    <row r="957" spans="3:7" ht="15.75" customHeight="1">
      <c r="C957" s="59"/>
      <c r="D957" s="59"/>
      <c r="E957" s="59"/>
      <c r="G957" s="11"/>
    </row>
    <row r="958" spans="3:7" ht="15.75" customHeight="1">
      <c r="C958" s="59"/>
      <c r="D958" s="59"/>
      <c r="E958" s="59"/>
      <c r="G958" s="11"/>
    </row>
    <row r="959" spans="3:7" ht="15.75" customHeight="1">
      <c r="C959" s="59"/>
      <c r="D959" s="59"/>
      <c r="E959" s="59"/>
      <c r="G959" s="11"/>
    </row>
    <row r="960" spans="3:7" ht="15.75" customHeight="1">
      <c r="C960" s="59"/>
      <c r="D960" s="59"/>
      <c r="E960" s="59"/>
      <c r="G960" s="11"/>
    </row>
    <row r="961" spans="3:7" ht="15.75" customHeight="1">
      <c r="C961" s="59"/>
      <c r="D961" s="59"/>
      <c r="E961" s="59"/>
      <c r="G961" s="11"/>
    </row>
    <row r="962" spans="3:7" ht="15.75" customHeight="1">
      <c r="C962" s="59"/>
      <c r="D962" s="59"/>
      <c r="E962" s="59"/>
      <c r="G962" s="11"/>
    </row>
    <row r="963" spans="3:7" ht="15.75" customHeight="1">
      <c r="C963" s="59"/>
      <c r="D963" s="59"/>
      <c r="E963" s="59"/>
      <c r="G963" s="11"/>
    </row>
    <row r="964" spans="3:7" ht="15.75" customHeight="1">
      <c r="C964" s="59"/>
      <c r="D964" s="59"/>
      <c r="E964" s="59"/>
      <c r="G964" s="11"/>
    </row>
    <row r="965" spans="3:7" ht="15.75" customHeight="1">
      <c r="C965" s="59"/>
      <c r="D965" s="59"/>
      <c r="E965" s="59"/>
      <c r="G965" s="11"/>
    </row>
    <row r="966" spans="3:7" ht="15.75" customHeight="1">
      <c r="C966" s="59"/>
      <c r="D966" s="59"/>
      <c r="E966" s="59"/>
      <c r="G966" s="11"/>
    </row>
    <row r="967" spans="3:7" ht="15.75" customHeight="1">
      <c r="C967" s="59"/>
      <c r="D967" s="59"/>
      <c r="E967" s="59"/>
      <c r="G967" s="11"/>
    </row>
    <row r="968" spans="3:7" ht="15.75" customHeight="1">
      <c r="C968" s="59"/>
      <c r="D968" s="59"/>
      <c r="E968" s="59"/>
      <c r="G968" s="11"/>
    </row>
    <row r="969" spans="3:7" ht="15.75" customHeight="1">
      <c r="C969" s="59"/>
      <c r="D969" s="59"/>
      <c r="E969" s="59"/>
      <c r="G969" s="11"/>
    </row>
    <row r="970" spans="3:7" ht="15.75" customHeight="1">
      <c r="C970" s="59"/>
      <c r="D970" s="59"/>
      <c r="E970" s="59"/>
      <c r="G970" s="11"/>
    </row>
    <row r="971" spans="3:7" ht="15.75" customHeight="1">
      <c r="C971" s="59"/>
      <c r="D971" s="59"/>
      <c r="E971" s="59"/>
      <c r="G971" s="11"/>
    </row>
    <row r="972" spans="3:7" ht="15.75" customHeight="1">
      <c r="C972" s="59"/>
      <c r="D972" s="59"/>
      <c r="E972" s="59"/>
      <c r="G972" s="11"/>
    </row>
    <row r="973" spans="3:7" ht="15.75" customHeight="1">
      <c r="C973" s="59"/>
      <c r="D973" s="59"/>
      <c r="E973" s="59"/>
      <c r="G973" s="11"/>
    </row>
    <row r="974" spans="3:7" ht="15.75" customHeight="1">
      <c r="C974" s="59"/>
      <c r="D974" s="59"/>
      <c r="E974" s="59"/>
      <c r="G974" s="11"/>
    </row>
    <row r="975" spans="3:7" ht="15.75" customHeight="1">
      <c r="C975" s="59"/>
      <c r="D975" s="59"/>
      <c r="E975" s="59"/>
      <c r="G975" s="11"/>
    </row>
    <row r="976" spans="3:7" ht="15.75" customHeight="1">
      <c r="C976" s="59"/>
      <c r="D976" s="59"/>
      <c r="E976" s="59"/>
      <c r="G976" s="11"/>
    </row>
    <row r="977" spans="3:7" ht="15.75" customHeight="1">
      <c r="C977" s="59"/>
      <c r="D977" s="59"/>
      <c r="E977" s="59"/>
      <c r="G977" s="11"/>
    </row>
    <row r="978" spans="3:7" ht="15.75" customHeight="1">
      <c r="C978" s="59"/>
      <c r="D978" s="59"/>
      <c r="E978" s="59"/>
      <c r="G978" s="11"/>
    </row>
    <row r="979" spans="3:7" ht="15.75" customHeight="1">
      <c r="C979" s="59"/>
      <c r="D979" s="59"/>
      <c r="E979" s="59"/>
      <c r="G979" s="11"/>
    </row>
    <row r="980" spans="3:7" ht="15.75" customHeight="1">
      <c r="C980" s="59"/>
      <c r="D980" s="59"/>
      <c r="E980" s="59"/>
      <c r="G980" s="11"/>
    </row>
    <row r="981" spans="3:7" ht="15.75" customHeight="1">
      <c r="C981" s="59"/>
      <c r="D981" s="59"/>
      <c r="E981" s="59"/>
      <c r="G981" s="11"/>
    </row>
    <row r="982" spans="3:7" ht="15.75" customHeight="1">
      <c r="C982" s="59"/>
      <c r="D982" s="59"/>
      <c r="E982" s="59"/>
      <c r="G982" s="11"/>
    </row>
    <row r="983" spans="3:7" ht="15.75" customHeight="1">
      <c r="C983" s="59"/>
      <c r="D983" s="59"/>
      <c r="E983" s="59"/>
      <c r="G983" s="11"/>
    </row>
    <row r="984" spans="3:7" ht="15.75" customHeight="1">
      <c r="C984" s="59"/>
      <c r="D984" s="59"/>
      <c r="E984" s="59"/>
      <c r="G984" s="11"/>
    </row>
    <row r="985" spans="3:7" ht="15.75" customHeight="1">
      <c r="C985" s="59"/>
      <c r="D985" s="59"/>
      <c r="E985" s="59"/>
      <c r="G985" s="11"/>
    </row>
    <row r="986" spans="3:7" ht="15.75" customHeight="1">
      <c r="C986" s="59"/>
      <c r="D986" s="59"/>
      <c r="E986" s="59"/>
      <c r="G986" s="11"/>
    </row>
    <row r="987" spans="3:7" ht="15.75" customHeight="1">
      <c r="C987" s="59"/>
      <c r="D987" s="59"/>
      <c r="E987" s="59"/>
      <c r="G987" s="11"/>
    </row>
    <row r="988" spans="3:7" ht="15.75" customHeight="1">
      <c r="C988" s="59"/>
      <c r="D988" s="59"/>
      <c r="E988" s="59"/>
      <c r="G988" s="11"/>
    </row>
    <row r="989" spans="3:7" ht="15.75" customHeight="1">
      <c r="C989" s="59"/>
      <c r="D989" s="59"/>
      <c r="E989" s="59"/>
      <c r="G989" s="11"/>
    </row>
    <row r="990" spans="3:7" ht="15.75" customHeight="1">
      <c r="C990" s="59"/>
      <c r="D990" s="59"/>
      <c r="E990" s="59"/>
      <c r="G990" s="11"/>
    </row>
    <row r="991" spans="3:7" ht="15.75" customHeight="1">
      <c r="C991" s="59"/>
      <c r="D991" s="59"/>
      <c r="E991" s="59"/>
      <c r="G991" s="11"/>
    </row>
    <row r="992" spans="3:7" ht="15.75" customHeight="1">
      <c r="C992" s="59"/>
      <c r="D992" s="59"/>
      <c r="E992" s="59"/>
      <c r="G992" s="11"/>
    </row>
    <row r="993" spans="3:7" ht="15.75" customHeight="1">
      <c r="C993" s="59"/>
      <c r="D993" s="59"/>
      <c r="E993" s="59"/>
      <c r="G993" s="11"/>
    </row>
    <row r="994" spans="3:7" ht="15.75" customHeight="1">
      <c r="C994" s="59"/>
      <c r="D994" s="59"/>
      <c r="E994" s="59"/>
      <c r="G994" s="11"/>
    </row>
    <row r="995" spans="3:7" ht="15.75" customHeight="1">
      <c r="C995" s="59"/>
      <c r="D995" s="59"/>
      <c r="E995" s="59"/>
      <c r="G995" s="11"/>
    </row>
    <row r="996" spans="3:7" ht="15.75" customHeight="1">
      <c r="C996" s="59"/>
      <c r="D996" s="59"/>
      <c r="E996" s="59"/>
      <c r="G996" s="11"/>
    </row>
    <row r="997" spans="3:7" ht="15.75" customHeight="1">
      <c r="C997" s="59"/>
      <c r="D997" s="59"/>
      <c r="E997" s="59"/>
      <c r="G997" s="11"/>
    </row>
    <row r="998" spans="3:7" ht="15.75" customHeight="1">
      <c r="C998" s="59"/>
      <c r="D998" s="59"/>
      <c r="E998" s="59"/>
      <c r="G998" s="11"/>
    </row>
    <row r="999" spans="3:7" ht="15.75" customHeight="1">
      <c r="C999" s="59"/>
      <c r="D999" s="59"/>
      <c r="E999" s="59"/>
      <c r="G999" s="11"/>
    </row>
    <row r="1000" spans="3:7" ht="15.75" customHeight="1">
      <c r="C1000" s="59"/>
      <c r="D1000" s="59"/>
      <c r="E1000" s="59"/>
      <c r="G1000" s="11"/>
    </row>
    <row r="1001" spans="3:7" ht="15.75" customHeight="1">
      <c r="C1001" s="59"/>
      <c r="D1001" s="59"/>
      <c r="E1001" s="59"/>
      <c r="G1001" s="11"/>
    </row>
  </sheetData>
  <autoFilter ref="A2:G2" xr:uid="{00000000-0009-0000-0000-000004000000}"/>
  <conditionalFormatting sqref="J1">
    <cfRule type="cellIs" dxfId="11" priority="1" operator="equal">
      <formula>"Leaf Four"</formula>
    </cfRule>
  </conditionalFormatting>
  <conditionalFormatting sqref="J1">
    <cfRule type="cellIs" dxfId="10" priority="2" operator="equal">
      <formula>"Leaf Three"</formula>
    </cfRule>
  </conditionalFormatting>
  <conditionalFormatting sqref="J1">
    <cfRule type="cellIs" dxfId="9" priority="3" operator="equal">
      <formula>"Leaf Two"</formula>
    </cfRule>
  </conditionalFormatting>
  <conditionalFormatting sqref="J1">
    <cfRule type="cellIs" dxfId="8" priority="4" operator="equal">
      <formula>"Leaf One"</formula>
    </cfRule>
  </conditionalFormatting>
  <dataValidations count="1">
    <dataValidation type="list" allowBlank="1" showInputMessage="1" showErrorMessage="1" prompt="Please select one." sqref="O21 G3:G18" xr:uid="{00000000-0002-0000-0400-000000000000}">
      <formula1>Achieved?</formula1>
    </dataValidation>
  </dataValidations>
  <hyperlinks>
    <hyperlink ref="E3" r:id="rId1" xr:uid="{00000000-0004-0000-0400-000000000000}"/>
    <hyperlink ref="E12" r:id="rId2" xr:uid="{00000000-0004-0000-0400-000001000000}"/>
    <hyperlink ref="E19" r:id="rId3" xr:uid="{00000000-0004-0000-0400-000002000000}"/>
    <hyperlink ref="E16" r:id="rId4" xr:uid="{00000000-0004-0000-0400-000003000000}"/>
  </hyperlinks>
  <pageMargins left="0.7" right="0.7" top="0.75" bottom="0.75" header="0" footer="0"/>
  <pageSetup fitToHeight="0" orientation="portrait"/>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00"/>
    <pageSetUpPr fitToPage="1"/>
  </sheetPr>
  <dimension ref="A1:Z999"/>
  <sheetViews>
    <sheetView showGridLines="0" workbookViewId="0">
      <pane ySplit="2" topLeftCell="A6" activePane="bottomLeft" state="frozen"/>
      <selection pane="bottomLeft" activeCell="E4" sqref="E4"/>
    </sheetView>
  </sheetViews>
  <sheetFormatPr baseColWidth="10" defaultColWidth="14.5" defaultRowHeight="15" customHeight="1"/>
  <cols>
    <col min="1" max="1" width="21.6640625" customWidth="1"/>
    <col min="2" max="2" width="28.5" hidden="1" customWidth="1"/>
    <col min="3" max="3" width="23.1640625" customWidth="1"/>
    <col min="4" max="4" width="51" customWidth="1"/>
    <col min="5" max="5" width="38.83203125" customWidth="1"/>
    <col min="6" max="6" width="10.1640625" customWidth="1"/>
    <col min="7" max="7" width="12.6640625" customWidth="1"/>
    <col min="8" max="8" width="3.5" customWidth="1"/>
    <col min="9" max="9" width="15.83203125" customWidth="1"/>
    <col min="10" max="10" width="14.6640625" customWidth="1"/>
    <col min="11" max="11" width="25.33203125" customWidth="1"/>
    <col min="12" max="12" width="31.33203125" customWidth="1"/>
    <col min="13" max="26" width="9" customWidth="1"/>
  </cols>
  <sheetData>
    <row r="1" spans="1:12" ht="55.5" customHeight="1">
      <c r="A1" s="62"/>
      <c r="B1" s="62"/>
      <c r="C1" s="62"/>
      <c r="D1" s="63"/>
      <c r="E1" s="63"/>
      <c r="F1" s="62"/>
      <c r="G1" s="64" t="s">
        <v>110</v>
      </c>
      <c r="I1" s="12" t="s">
        <v>1</v>
      </c>
      <c r="J1" s="14" t="str">
        <f>'Progress Dashboard'!$C$4</f>
        <v>Applicant</v>
      </c>
    </row>
    <row r="2" spans="1:12" ht="30" customHeight="1">
      <c r="A2" s="16" t="s">
        <v>6</v>
      </c>
      <c r="B2" s="16" t="s">
        <v>9</v>
      </c>
      <c r="C2" s="16" t="s">
        <v>10</v>
      </c>
      <c r="D2" s="16" t="s">
        <v>81</v>
      </c>
      <c r="E2" s="16" t="s">
        <v>12</v>
      </c>
      <c r="F2" s="16" t="s">
        <v>13</v>
      </c>
      <c r="G2" s="16" t="s">
        <v>14</v>
      </c>
      <c r="I2" s="65" t="s">
        <v>2</v>
      </c>
      <c r="J2" s="20">
        <f>'Progress Dashboard'!$C$5</f>
        <v>0</v>
      </c>
      <c r="L2" s="66"/>
    </row>
    <row r="3" spans="1:12" ht="32">
      <c r="A3" s="22" t="s">
        <v>111</v>
      </c>
      <c r="B3" s="67" t="s">
        <v>32</v>
      </c>
      <c r="C3" s="23" t="s">
        <v>23</v>
      </c>
      <c r="D3" s="23" t="s">
        <v>112</v>
      </c>
      <c r="E3" s="23"/>
      <c r="F3" s="82">
        <v>2</v>
      </c>
      <c r="G3" s="28" t="s">
        <v>15</v>
      </c>
    </row>
    <row r="4" spans="1:12" ht="48">
      <c r="A4" s="22" t="s">
        <v>113</v>
      </c>
      <c r="B4" s="67" t="s">
        <v>32</v>
      </c>
      <c r="C4" s="23" t="s">
        <v>33</v>
      </c>
      <c r="D4" s="23" t="s">
        <v>114</v>
      </c>
      <c r="E4" s="25" t="s">
        <v>115</v>
      </c>
      <c r="F4" s="82">
        <v>2</v>
      </c>
      <c r="G4" s="28" t="s">
        <v>15</v>
      </c>
    </row>
    <row r="5" spans="1:12" ht="32">
      <c r="A5" s="22" t="s">
        <v>116</v>
      </c>
      <c r="B5" s="67"/>
      <c r="C5" s="23" t="s">
        <v>33</v>
      </c>
      <c r="D5" s="23" t="s">
        <v>117</v>
      </c>
      <c r="E5" s="23"/>
      <c r="F5" s="82">
        <v>2</v>
      </c>
      <c r="G5" s="28" t="s">
        <v>15</v>
      </c>
    </row>
    <row r="6" spans="1:12" ht="64">
      <c r="A6" s="22" t="s">
        <v>118</v>
      </c>
      <c r="B6" s="67"/>
      <c r="C6" s="23" t="s">
        <v>23</v>
      </c>
      <c r="D6" s="23" t="s">
        <v>119</v>
      </c>
      <c r="E6" s="70" t="s">
        <v>120</v>
      </c>
      <c r="F6" s="82">
        <v>2</v>
      </c>
      <c r="G6" s="28" t="s">
        <v>15</v>
      </c>
    </row>
    <row r="7" spans="1:12" ht="32">
      <c r="A7" s="22" t="s">
        <v>121</v>
      </c>
      <c r="B7" s="67"/>
      <c r="C7" s="23" t="s">
        <v>33</v>
      </c>
      <c r="D7" s="23" t="s">
        <v>122</v>
      </c>
      <c r="E7" s="23"/>
      <c r="F7" s="82">
        <v>2</v>
      </c>
      <c r="G7" s="28" t="s">
        <v>15</v>
      </c>
    </row>
    <row r="8" spans="1:12" ht="48">
      <c r="A8" s="22" t="s">
        <v>123</v>
      </c>
      <c r="B8" s="67" t="s">
        <v>124</v>
      </c>
      <c r="C8" s="23" t="s">
        <v>23</v>
      </c>
      <c r="D8" s="59" t="s">
        <v>125</v>
      </c>
      <c r="E8" s="25" t="s">
        <v>126</v>
      </c>
      <c r="F8" s="82">
        <v>2</v>
      </c>
      <c r="G8" s="28" t="s">
        <v>15</v>
      </c>
    </row>
    <row r="9" spans="1:12" ht="32">
      <c r="A9" s="22" t="s">
        <v>127</v>
      </c>
      <c r="B9" s="23" t="s">
        <v>124</v>
      </c>
      <c r="C9" s="23" t="s">
        <v>33</v>
      </c>
      <c r="D9" s="23" t="s">
        <v>128</v>
      </c>
      <c r="E9" s="23" t="s">
        <v>129</v>
      </c>
      <c r="F9" s="82">
        <v>2</v>
      </c>
      <c r="G9" s="28" t="s">
        <v>15</v>
      </c>
    </row>
    <row r="10" spans="1:12" ht="64">
      <c r="A10" s="22" t="s">
        <v>130</v>
      </c>
      <c r="B10" s="67" t="s">
        <v>41</v>
      </c>
      <c r="C10" s="23" t="s">
        <v>33</v>
      </c>
      <c r="D10" s="23" t="s">
        <v>131</v>
      </c>
      <c r="E10" s="25" t="s">
        <v>115</v>
      </c>
      <c r="F10" s="82">
        <v>2</v>
      </c>
      <c r="G10" s="28" t="s">
        <v>15</v>
      </c>
    </row>
    <row r="11" spans="1:12" ht="32">
      <c r="A11" s="22" t="s">
        <v>132</v>
      </c>
      <c r="B11" s="67" t="s">
        <v>41</v>
      </c>
      <c r="C11" s="23" t="s">
        <v>33</v>
      </c>
      <c r="D11" s="23" t="s">
        <v>133</v>
      </c>
      <c r="E11" s="23" t="s">
        <v>134</v>
      </c>
      <c r="F11" s="82">
        <v>2</v>
      </c>
      <c r="G11" s="28" t="s">
        <v>15</v>
      </c>
      <c r="I11" s="1"/>
    </row>
    <row r="12" spans="1:12" ht="32">
      <c r="A12" s="22" t="s">
        <v>135</v>
      </c>
      <c r="B12" s="67" t="s">
        <v>41</v>
      </c>
      <c r="C12" s="23" t="s">
        <v>33</v>
      </c>
      <c r="D12" s="23" t="s">
        <v>136</v>
      </c>
      <c r="E12" s="83" t="s">
        <v>249</v>
      </c>
      <c r="F12" s="82">
        <v>2</v>
      </c>
      <c r="G12" s="28" t="s">
        <v>15</v>
      </c>
    </row>
    <row r="13" spans="1:12" ht="32">
      <c r="A13" s="22" t="s">
        <v>137</v>
      </c>
      <c r="B13" s="67" t="s">
        <v>41</v>
      </c>
      <c r="C13" s="23" t="s">
        <v>33</v>
      </c>
      <c r="D13" s="23" t="s">
        <v>138</v>
      </c>
      <c r="E13" s="25" t="s">
        <v>139</v>
      </c>
      <c r="F13" s="82">
        <v>2</v>
      </c>
      <c r="G13" s="28" t="s">
        <v>15</v>
      </c>
    </row>
    <row r="14" spans="1:12" ht="32">
      <c r="A14" s="22" t="s">
        <v>140</v>
      </c>
      <c r="B14" s="23" t="s">
        <v>41</v>
      </c>
      <c r="C14" s="23" t="s">
        <v>33</v>
      </c>
      <c r="D14" s="23" t="s">
        <v>141</v>
      </c>
      <c r="E14" s="70"/>
      <c r="F14" s="82">
        <v>2</v>
      </c>
      <c r="G14" s="28" t="s">
        <v>15</v>
      </c>
    </row>
    <row r="15" spans="1:12" ht="32">
      <c r="A15" s="22" t="s">
        <v>142</v>
      </c>
      <c r="B15" s="23" t="s">
        <v>41</v>
      </c>
      <c r="C15" s="23" t="s">
        <v>33</v>
      </c>
      <c r="D15" s="23" t="s">
        <v>143</v>
      </c>
      <c r="E15" s="23"/>
      <c r="F15" s="82">
        <v>2</v>
      </c>
      <c r="G15" s="28" t="s">
        <v>15</v>
      </c>
    </row>
    <row r="16" spans="1:12" ht="48">
      <c r="A16" s="22" t="s">
        <v>145</v>
      </c>
      <c r="B16" s="67" t="s">
        <v>146</v>
      </c>
      <c r="C16" s="23" t="s">
        <v>33</v>
      </c>
      <c r="D16" s="23" t="s">
        <v>147</v>
      </c>
      <c r="E16" s="70" t="s">
        <v>148</v>
      </c>
      <c r="F16" s="82">
        <v>2</v>
      </c>
      <c r="G16" s="28" t="s">
        <v>15</v>
      </c>
    </row>
    <row r="17" spans="1:7" ht="32">
      <c r="A17" s="22" t="s">
        <v>149</v>
      </c>
      <c r="B17" s="67" t="s">
        <v>41</v>
      </c>
      <c r="C17" s="23" t="s">
        <v>33</v>
      </c>
      <c r="D17" s="23" t="s">
        <v>150</v>
      </c>
      <c r="E17" s="25" t="s">
        <v>151</v>
      </c>
      <c r="F17" s="82">
        <v>2</v>
      </c>
      <c r="G17" s="28" t="s">
        <v>15</v>
      </c>
    </row>
    <row r="18" spans="1:7" ht="16">
      <c r="A18" s="22" t="s">
        <v>59</v>
      </c>
      <c r="B18" s="67"/>
      <c r="C18" s="23" t="s">
        <v>23</v>
      </c>
      <c r="D18" s="23" t="s">
        <v>250</v>
      </c>
      <c r="E18" s="23"/>
      <c r="F18" s="82">
        <v>2</v>
      </c>
      <c r="G18" s="28" t="s">
        <v>15</v>
      </c>
    </row>
    <row r="19" spans="1:7" ht="32">
      <c r="A19" s="22" t="s">
        <v>59</v>
      </c>
      <c r="B19" s="67"/>
      <c r="C19" s="23" t="s">
        <v>33</v>
      </c>
      <c r="D19" s="23" t="s">
        <v>152</v>
      </c>
      <c r="E19" s="25" t="s">
        <v>153</v>
      </c>
      <c r="F19" s="82">
        <v>2</v>
      </c>
      <c r="G19" s="28" t="s">
        <v>15</v>
      </c>
    </row>
    <row r="20" spans="1:7" ht="31.5" customHeight="1">
      <c r="A20" s="22" t="s">
        <v>59</v>
      </c>
      <c r="B20" s="23"/>
      <c r="C20" s="23" t="s">
        <v>33</v>
      </c>
      <c r="D20" s="23" t="s">
        <v>154</v>
      </c>
      <c r="E20" s="70" t="s">
        <v>155</v>
      </c>
      <c r="F20" s="104">
        <v>2</v>
      </c>
      <c r="G20" s="105" t="s">
        <v>15</v>
      </c>
    </row>
    <row r="21" spans="1:7" ht="29" customHeight="1">
      <c r="A21" s="22" t="s">
        <v>62</v>
      </c>
      <c r="B21" s="23"/>
      <c r="C21" s="23" t="s">
        <v>33</v>
      </c>
      <c r="D21" s="23" t="s">
        <v>251</v>
      </c>
      <c r="E21" s="23"/>
      <c r="F21" s="104">
        <v>2</v>
      </c>
      <c r="G21" s="105" t="s">
        <v>15</v>
      </c>
    </row>
    <row r="22" spans="1:7" ht="47.25" customHeight="1">
      <c r="A22" s="22" t="s">
        <v>62</v>
      </c>
      <c r="B22" s="23"/>
      <c r="C22" s="23" t="s">
        <v>33</v>
      </c>
      <c r="D22" s="23" t="s">
        <v>156</v>
      </c>
      <c r="E22" s="23" t="s">
        <v>157</v>
      </c>
      <c r="F22" s="104">
        <v>2</v>
      </c>
      <c r="G22" s="105" t="s">
        <v>15</v>
      </c>
    </row>
    <row r="23" spans="1:7" ht="30" customHeight="1">
      <c r="A23" s="22" t="s">
        <v>62</v>
      </c>
      <c r="B23" s="23"/>
      <c r="C23" s="23" t="s">
        <v>33</v>
      </c>
      <c r="D23" s="23" t="s">
        <v>159</v>
      </c>
      <c r="E23" s="25" t="s">
        <v>160</v>
      </c>
      <c r="F23" s="104">
        <v>2</v>
      </c>
      <c r="G23" s="105" t="s">
        <v>15</v>
      </c>
    </row>
    <row r="24" spans="1:7" ht="30" customHeight="1">
      <c r="A24" s="22" t="s">
        <v>62</v>
      </c>
      <c r="B24" s="23"/>
      <c r="C24" s="23" t="s">
        <v>23</v>
      </c>
      <c r="D24" s="23" t="s">
        <v>162</v>
      </c>
      <c r="E24" s="126" t="s">
        <v>252</v>
      </c>
      <c r="F24" s="104">
        <v>2</v>
      </c>
      <c r="G24" s="105" t="s">
        <v>15</v>
      </c>
    </row>
    <row r="25" spans="1:7" ht="30" customHeight="1">
      <c r="A25" s="22" t="s">
        <v>67</v>
      </c>
      <c r="B25" s="23" t="s">
        <v>105</v>
      </c>
      <c r="C25" s="23" t="s">
        <v>23</v>
      </c>
      <c r="D25" s="23" t="s">
        <v>253</v>
      </c>
      <c r="E25" s="83"/>
      <c r="F25" s="104">
        <v>2</v>
      </c>
      <c r="G25" s="105" t="s">
        <v>15</v>
      </c>
    </row>
    <row r="26" spans="1:7" ht="30" customHeight="1">
      <c r="A26" s="22" t="s">
        <v>67</v>
      </c>
      <c r="B26" s="23" t="s">
        <v>105</v>
      </c>
      <c r="C26" s="23" t="s">
        <v>33</v>
      </c>
      <c r="D26" s="23" t="s">
        <v>254</v>
      </c>
      <c r="E26" s="23"/>
      <c r="F26" s="104">
        <v>2</v>
      </c>
      <c r="G26" s="105" t="s">
        <v>15</v>
      </c>
    </row>
    <row r="27" spans="1:7" ht="49.5" customHeight="1">
      <c r="A27" s="22" t="s">
        <v>163</v>
      </c>
      <c r="B27" s="23" t="s">
        <v>105</v>
      </c>
      <c r="C27" s="23" t="s">
        <v>33</v>
      </c>
      <c r="D27" s="23" t="s">
        <v>256</v>
      </c>
      <c r="E27" s="83"/>
      <c r="F27" s="104">
        <v>2</v>
      </c>
      <c r="G27" s="105" t="s">
        <v>15</v>
      </c>
    </row>
    <row r="28" spans="1:7" ht="30" customHeight="1">
      <c r="A28" s="22" t="s">
        <v>67</v>
      </c>
      <c r="B28" s="23"/>
      <c r="C28" s="23" t="s">
        <v>33</v>
      </c>
      <c r="D28" s="23" t="s">
        <v>166</v>
      </c>
      <c r="E28" s="25" t="s">
        <v>167</v>
      </c>
      <c r="F28" s="104">
        <v>2</v>
      </c>
      <c r="G28" s="105" t="s">
        <v>15</v>
      </c>
    </row>
    <row r="29" spans="1:7" ht="45.75" customHeight="1">
      <c r="A29" s="22" t="s">
        <v>67</v>
      </c>
      <c r="B29" s="23" t="s">
        <v>172</v>
      </c>
      <c r="C29" s="23" t="s">
        <v>33</v>
      </c>
      <c r="D29" s="23" t="s">
        <v>255</v>
      </c>
      <c r="E29" s="25" t="s">
        <v>173</v>
      </c>
      <c r="F29" s="104">
        <v>2</v>
      </c>
      <c r="G29" s="105" t="s">
        <v>15</v>
      </c>
    </row>
    <row r="30" spans="1:7" ht="15.75" customHeight="1">
      <c r="A30" s="11"/>
      <c r="B30" s="11"/>
      <c r="C30" s="11"/>
      <c r="D30" s="11"/>
      <c r="E30" s="11"/>
      <c r="F30" s="11"/>
      <c r="G30" s="11"/>
    </row>
    <row r="31" spans="1:7" ht="15.75" customHeight="1">
      <c r="C31" s="59"/>
      <c r="D31" s="59"/>
      <c r="E31" s="59"/>
      <c r="F31" s="11"/>
      <c r="G31" s="11"/>
    </row>
    <row r="32" spans="1:7" ht="15.75" customHeight="1">
      <c r="C32" s="59"/>
      <c r="D32" s="59"/>
      <c r="E32" s="59"/>
      <c r="G32" s="11"/>
    </row>
    <row r="33" spans="3:7" ht="15.75" customHeight="1">
      <c r="C33" s="59"/>
      <c r="D33" s="59"/>
      <c r="E33" s="59"/>
      <c r="G33" s="11"/>
    </row>
    <row r="34" spans="3:7" ht="15.75" customHeight="1">
      <c r="C34" s="59"/>
      <c r="D34" s="59"/>
      <c r="E34" s="59"/>
      <c r="G34" s="11"/>
    </row>
    <row r="35" spans="3:7" ht="15.75" customHeight="1">
      <c r="C35" s="59"/>
      <c r="D35" s="59"/>
      <c r="E35" s="59"/>
      <c r="G35" s="11"/>
    </row>
    <row r="36" spans="3:7" ht="15.75" customHeight="1">
      <c r="C36" s="59"/>
      <c r="D36" s="59"/>
      <c r="E36" s="59"/>
      <c r="G36" s="11"/>
    </row>
    <row r="37" spans="3:7" ht="15.75" customHeight="1">
      <c r="C37" s="59"/>
      <c r="D37" s="59"/>
      <c r="E37" s="59"/>
      <c r="G37" s="11"/>
    </row>
    <row r="38" spans="3:7" ht="15.75" customHeight="1">
      <c r="C38" s="59"/>
      <c r="D38" s="59"/>
      <c r="E38" s="59"/>
      <c r="G38" s="11"/>
    </row>
    <row r="39" spans="3:7" ht="15.75" customHeight="1">
      <c r="C39" s="59"/>
      <c r="D39" s="59"/>
      <c r="E39" s="59"/>
      <c r="G39" s="11"/>
    </row>
    <row r="40" spans="3:7" ht="15.75" customHeight="1">
      <c r="C40" s="59"/>
      <c r="D40" s="59"/>
      <c r="E40" s="59"/>
      <c r="G40" s="11"/>
    </row>
    <row r="41" spans="3:7" ht="15.75" customHeight="1">
      <c r="C41" s="59"/>
      <c r="D41" s="59"/>
      <c r="E41" s="59"/>
      <c r="G41" s="11"/>
    </row>
    <row r="42" spans="3:7" ht="15.75" customHeight="1">
      <c r="C42" s="59"/>
      <c r="D42" s="59"/>
      <c r="E42" s="59"/>
      <c r="G42" s="11"/>
    </row>
    <row r="43" spans="3:7" ht="15.75" customHeight="1">
      <c r="C43" s="59"/>
      <c r="D43" s="59"/>
      <c r="E43" s="59"/>
      <c r="G43" s="11"/>
    </row>
    <row r="44" spans="3:7" ht="15.75" customHeight="1">
      <c r="C44" s="59"/>
      <c r="D44" s="59"/>
      <c r="E44" s="59"/>
      <c r="G44" s="11"/>
    </row>
    <row r="45" spans="3:7" ht="15.75" customHeight="1">
      <c r="C45" s="59"/>
      <c r="D45" s="59"/>
      <c r="E45" s="59"/>
      <c r="G45" s="11"/>
    </row>
    <row r="46" spans="3:7" ht="15.75" customHeight="1">
      <c r="C46" s="59"/>
      <c r="D46" s="59"/>
      <c r="E46" s="59"/>
      <c r="G46" s="11"/>
    </row>
    <row r="47" spans="3:7" ht="15.75" customHeight="1">
      <c r="C47" s="59"/>
      <c r="D47" s="59"/>
      <c r="E47" s="59"/>
      <c r="G47" s="11"/>
    </row>
    <row r="48" spans="3:7" ht="15.75" customHeight="1">
      <c r="C48" s="59"/>
      <c r="D48" s="59"/>
      <c r="E48" s="59"/>
      <c r="G48" s="11"/>
    </row>
    <row r="49" spans="3:7" ht="15.75" customHeight="1">
      <c r="C49" s="59"/>
      <c r="D49" s="59"/>
      <c r="E49" s="59"/>
      <c r="G49" s="11"/>
    </row>
    <row r="50" spans="3:7" ht="15.75" customHeight="1">
      <c r="C50" s="59"/>
      <c r="D50" s="59"/>
      <c r="E50" s="59"/>
      <c r="G50" s="11"/>
    </row>
    <row r="51" spans="3:7" ht="15.75" customHeight="1">
      <c r="C51" s="59"/>
      <c r="D51" s="59"/>
      <c r="E51" s="59"/>
      <c r="G51" s="11"/>
    </row>
    <row r="52" spans="3:7" ht="15.75" customHeight="1">
      <c r="C52" s="59"/>
      <c r="D52" s="59"/>
      <c r="E52" s="59"/>
      <c r="G52" s="11"/>
    </row>
    <row r="53" spans="3:7" ht="15.75" customHeight="1">
      <c r="C53" s="59"/>
      <c r="D53" s="59"/>
      <c r="E53" s="59"/>
      <c r="G53" s="11"/>
    </row>
    <row r="54" spans="3:7" ht="15.75" customHeight="1">
      <c r="C54" s="59"/>
      <c r="D54" s="59"/>
      <c r="E54" s="59"/>
      <c r="G54" s="11"/>
    </row>
    <row r="55" spans="3:7" ht="15.75" customHeight="1">
      <c r="C55" s="59"/>
      <c r="D55" s="59"/>
      <c r="E55" s="59"/>
      <c r="G55" s="11"/>
    </row>
    <row r="56" spans="3:7" ht="15.75" customHeight="1">
      <c r="C56" s="59"/>
      <c r="D56" s="59"/>
      <c r="E56" s="59"/>
      <c r="G56" s="11"/>
    </row>
    <row r="57" spans="3:7" ht="15.75" customHeight="1">
      <c r="C57" s="59"/>
      <c r="D57" s="59"/>
      <c r="E57" s="59"/>
      <c r="G57" s="11"/>
    </row>
    <row r="58" spans="3:7" ht="15.75" customHeight="1">
      <c r="C58" s="59"/>
      <c r="D58" s="59"/>
      <c r="E58" s="59"/>
      <c r="G58" s="11"/>
    </row>
    <row r="59" spans="3:7" ht="15.75" customHeight="1">
      <c r="C59" s="59"/>
      <c r="D59" s="59"/>
      <c r="E59" s="59"/>
      <c r="G59" s="11"/>
    </row>
    <row r="60" spans="3:7" ht="15.75" customHeight="1">
      <c r="C60" s="59"/>
      <c r="D60" s="59"/>
      <c r="E60" s="59"/>
      <c r="G60" s="11"/>
    </row>
    <row r="61" spans="3:7" ht="15.75" customHeight="1">
      <c r="C61" s="59"/>
      <c r="D61" s="59"/>
      <c r="E61" s="59"/>
      <c r="G61" s="11"/>
    </row>
    <row r="62" spans="3:7" ht="15.75" customHeight="1">
      <c r="C62" s="59"/>
      <c r="D62" s="59"/>
      <c r="E62" s="59"/>
      <c r="G62" s="11"/>
    </row>
    <row r="63" spans="3:7" ht="15.75" customHeight="1">
      <c r="C63" s="59"/>
      <c r="D63" s="59"/>
      <c r="E63" s="59"/>
      <c r="G63" s="11"/>
    </row>
    <row r="64" spans="3:7" ht="15.75" customHeight="1">
      <c r="C64" s="59"/>
      <c r="D64" s="59"/>
      <c r="E64" s="59"/>
      <c r="G64" s="11"/>
    </row>
    <row r="65" spans="3:26" ht="15.75" customHeight="1">
      <c r="C65" s="59"/>
      <c r="D65" s="59"/>
      <c r="E65" s="59"/>
      <c r="G65" s="11"/>
    </row>
    <row r="66" spans="3:26" ht="15.75" customHeight="1">
      <c r="C66" s="59"/>
      <c r="D66" s="59"/>
      <c r="E66" s="59"/>
      <c r="G66" s="11"/>
    </row>
    <row r="67" spans="3:26" ht="15.75" customHeight="1">
      <c r="C67" s="59"/>
      <c r="D67" s="59"/>
      <c r="E67" s="59"/>
      <c r="G67" s="11"/>
    </row>
    <row r="68" spans="3:26" ht="15.75" customHeight="1">
      <c r="C68" s="59"/>
      <c r="D68" s="59"/>
      <c r="E68" s="59"/>
      <c r="G68" s="11"/>
    </row>
    <row r="69" spans="3:26" ht="15.75" customHeight="1">
      <c r="C69" s="59"/>
      <c r="D69" s="59"/>
      <c r="E69" s="59"/>
      <c r="G69" s="11"/>
    </row>
    <row r="70" spans="3:26" ht="15.75" customHeight="1">
      <c r="C70" s="59"/>
      <c r="D70" s="59"/>
      <c r="E70" s="59"/>
      <c r="G70" s="11"/>
    </row>
    <row r="71" spans="3:26" ht="15.75" customHeight="1">
      <c r="C71" s="59"/>
      <c r="D71" s="59"/>
      <c r="E71" s="59"/>
      <c r="G71" s="11"/>
    </row>
    <row r="72" spans="3:26" ht="15.75" customHeight="1">
      <c r="C72" s="59"/>
      <c r="D72" s="59"/>
      <c r="E72" s="59"/>
      <c r="G72" s="11"/>
    </row>
    <row r="73" spans="3:26" ht="15.75" customHeight="1">
      <c r="C73" s="59"/>
      <c r="D73" s="59"/>
      <c r="E73" s="59"/>
      <c r="G73" s="11"/>
    </row>
    <row r="74" spans="3:26" ht="15.75" customHeight="1">
      <c r="C74" s="59"/>
      <c r="D74" s="59"/>
      <c r="E74" s="59"/>
      <c r="G74" s="11"/>
    </row>
    <row r="75" spans="3:26" ht="15.75" customHeight="1">
      <c r="C75" s="59"/>
      <c r="D75" s="59"/>
      <c r="E75" s="59"/>
      <c r="G75" s="11"/>
    </row>
    <row r="76" spans="3:26" ht="15.75" customHeight="1">
      <c r="C76" s="59"/>
      <c r="D76" s="59"/>
      <c r="E76" s="59"/>
      <c r="G76" s="11"/>
    </row>
    <row r="77" spans="3:26" ht="15.75" customHeight="1">
      <c r="C77" s="59"/>
      <c r="D77" s="59"/>
      <c r="E77" s="59"/>
      <c r="G77" s="11"/>
    </row>
    <row r="78" spans="3:26" ht="15.75" customHeight="1">
      <c r="C78" s="59"/>
      <c r="D78" s="59"/>
      <c r="E78" s="59"/>
      <c r="G78" s="11"/>
      <c r="I78" s="11"/>
      <c r="J78" s="11"/>
      <c r="K78" s="11"/>
      <c r="L78" s="11"/>
      <c r="M78" s="11"/>
      <c r="N78" s="11"/>
      <c r="O78" s="11"/>
      <c r="P78" s="11"/>
      <c r="Q78" s="11"/>
      <c r="R78" s="11"/>
      <c r="S78" s="11"/>
      <c r="T78" s="11"/>
      <c r="U78" s="11"/>
      <c r="V78" s="11"/>
      <c r="W78" s="11"/>
      <c r="X78" s="11"/>
      <c r="Y78" s="11"/>
      <c r="Z78" s="11"/>
    </row>
    <row r="79" spans="3:26" ht="15.75" customHeight="1">
      <c r="C79" s="59"/>
      <c r="D79" s="59"/>
      <c r="E79" s="59"/>
      <c r="G79" s="11"/>
      <c r="I79" s="11"/>
      <c r="J79" s="11"/>
      <c r="K79" s="11"/>
      <c r="L79" s="11"/>
      <c r="M79" s="11"/>
      <c r="N79" s="11"/>
      <c r="O79" s="11"/>
      <c r="P79" s="11"/>
      <c r="Q79" s="11"/>
      <c r="R79" s="11"/>
      <c r="S79" s="11"/>
      <c r="T79" s="11"/>
      <c r="U79" s="11"/>
      <c r="V79" s="11"/>
      <c r="W79" s="11"/>
      <c r="X79" s="11"/>
      <c r="Y79" s="11"/>
      <c r="Z79" s="11"/>
    </row>
    <row r="80" spans="3:26" ht="15.75" customHeight="1">
      <c r="C80" s="59"/>
      <c r="D80" s="59"/>
      <c r="E80" s="59"/>
      <c r="G80" s="11"/>
      <c r="I80" s="11"/>
      <c r="J80" s="11"/>
      <c r="K80" s="11"/>
      <c r="L80" s="11"/>
      <c r="M80" s="11"/>
      <c r="N80" s="11"/>
      <c r="O80" s="11"/>
      <c r="P80" s="11"/>
      <c r="Q80" s="11"/>
      <c r="R80" s="11"/>
      <c r="S80" s="11"/>
      <c r="T80" s="11"/>
      <c r="U80" s="11"/>
      <c r="V80" s="11"/>
      <c r="W80" s="11"/>
      <c r="X80" s="11"/>
      <c r="Y80" s="11"/>
      <c r="Z80" s="11"/>
    </row>
    <row r="81" spans="3:26" ht="15.75" customHeight="1">
      <c r="C81" s="59"/>
      <c r="D81" s="59"/>
      <c r="E81" s="59"/>
      <c r="G81" s="11"/>
      <c r="I81" s="11"/>
      <c r="J81" s="11"/>
      <c r="K81" s="11"/>
      <c r="L81" s="11"/>
      <c r="M81" s="11"/>
      <c r="N81" s="11"/>
      <c r="O81" s="11"/>
      <c r="P81" s="11"/>
      <c r="Q81" s="11"/>
      <c r="R81" s="11"/>
      <c r="S81" s="11"/>
      <c r="T81" s="11"/>
      <c r="U81" s="11"/>
      <c r="V81" s="11"/>
      <c r="W81" s="11"/>
      <c r="X81" s="11"/>
      <c r="Y81" s="11"/>
      <c r="Z81" s="11"/>
    </row>
    <row r="82" spans="3:26" ht="15.75" customHeight="1">
      <c r="C82" s="59"/>
      <c r="D82" s="59"/>
      <c r="E82" s="59"/>
      <c r="G82" s="11"/>
      <c r="I82" s="11"/>
      <c r="J82" s="11"/>
      <c r="K82" s="11"/>
      <c r="L82" s="11"/>
      <c r="M82" s="11"/>
      <c r="N82" s="11"/>
      <c r="O82" s="11"/>
      <c r="P82" s="11"/>
      <c r="Q82" s="11"/>
      <c r="R82" s="11"/>
      <c r="S82" s="11"/>
      <c r="T82" s="11"/>
      <c r="U82" s="11"/>
      <c r="V82" s="11"/>
      <c r="W82" s="11"/>
      <c r="X82" s="11"/>
      <c r="Y82" s="11"/>
      <c r="Z82" s="11"/>
    </row>
    <row r="83" spans="3:26" ht="35.25" customHeight="1">
      <c r="C83" s="59"/>
      <c r="D83" s="59"/>
      <c r="E83" s="59"/>
      <c r="G83" s="11"/>
      <c r="I83" s="11"/>
      <c r="J83" s="11"/>
      <c r="K83" s="11"/>
      <c r="L83" s="11"/>
      <c r="M83" s="11"/>
      <c r="N83" s="11"/>
      <c r="O83" s="11"/>
      <c r="P83" s="11"/>
      <c r="Q83" s="11"/>
      <c r="R83" s="11"/>
      <c r="S83" s="11"/>
      <c r="T83" s="11"/>
      <c r="U83" s="11"/>
      <c r="V83" s="11"/>
      <c r="W83" s="11"/>
      <c r="X83" s="11"/>
      <c r="Y83" s="11"/>
      <c r="Z83" s="11"/>
    </row>
    <row r="84" spans="3:26" ht="15.75" customHeight="1">
      <c r="C84" s="59"/>
      <c r="D84" s="59"/>
      <c r="E84" s="59"/>
      <c r="G84" s="11"/>
    </row>
    <row r="85" spans="3:26" ht="15.75" customHeight="1">
      <c r="C85" s="59"/>
      <c r="D85" s="59"/>
      <c r="E85" s="59"/>
      <c r="G85" s="11"/>
    </row>
    <row r="86" spans="3:26" ht="15.75" customHeight="1">
      <c r="C86" s="59"/>
      <c r="D86" s="59"/>
      <c r="E86" s="59"/>
      <c r="G86" s="11"/>
    </row>
    <row r="87" spans="3:26" ht="15.75" customHeight="1">
      <c r="C87" s="59"/>
      <c r="D87" s="59"/>
      <c r="E87" s="59"/>
      <c r="G87" s="11"/>
    </row>
    <row r="88" spans="3:26" ht="15.75" customHeight="1">
      <c r="C88" s="59"/>
      <c r="D88" s="59"/>
      <c r="E88" s="59"/>
      <c r="G88" s="11"/>
    </row>
    <row r="89" spans="3:26" ht="15.75" customHeight="1">
      <c r="C89" s="59"/>
      <c r="D89" s="59"/>
      <c r="E89" s="59"/>
      <c r="G89" s="11"/>
    </row>
    <row r="90" spans="3:26" ht="15.75" customHeight="1">
      <c r="C90" s="59"/>
      <c r="D90" s="59"/>
      <c r="E90" s="59"/>
      <c r="G90" s="11"/>
    </row>
    <row r="91" spans="3:26" ht="15.75" customHeight="1">
      <c r="C91" s="59"/>
      <c r="D91" s="59"/>
      <c r="E91" s="59"/>
      <c r="G91" s="11"/>
    </row>
    <row r="92" spans="3:26" ht="15.75" customHeight="1">
      <c r="C92" s="59"/>
      <c r="D92" s="59"/>
      <c r="E92" s="59"/>
      <c r="G92" s="11"/>
    </row>
    <row r="93" spans="3:26" ht="15.75" customHeight="1">
      <c r="C93" s="59"/>
      <c r="D93" s="59"/>
      <c r="E93" s="59"/>
      <c r="G93" s="11"/>
    </row>
    <row r="94" spans="3:26" ht="15.75" customHeight="1">
      <c r="C94" s="59"/>
      <c r="D94" s="59"/>
      <c r="E94" s="59"/>
      <c r="G94" s="11"/>
    </row>
    <row r="95" spans="3:26" ht="15.75" customHeight="1">
      <c r="C95" s="59"/>
      <c r="D95" s="59"/>
      <c r="E95" s="59"/>
      <c r="G95" s="11"/>
    </row>
    <row r="96" spans="3:26" ht="15.75" customHeight="1">
      <c r="C96" s="59"/>
      <c r="D96" s="59"/>
      <c r="E96" s="59"/>
      <c r="G96" s="11"/>
    </row>
    <row r="97" spans="3:7" ht="15.75" customHeight="1">
      <c r="C97" s="59"/>
      <c r="D97" s="59"/>
      <c r="E97" s="59"/>
      <c r="G97" s="11"/>
    </row>
    <row r="98" spans="3:7" ht="15.75" customHeight="1">
      <c r="C98" s="59"/>
      <c r="D98" s="59"/>
      <c r="E98" s="59"/>
      <c r="G98" s="11"/>
    </row>
    <row r="99" spans="3:7" ht="15.75" customHeight="1">
      <c r="C99" s="59"/>
      <c r="D99" s="59"/>
      <c r="E99" s="59"/>
      <c r="G99" s="11"/>
    </row>
    <row r="100" spans="3:7" ht="15.75" customHeight="1">
      <c r="C100" s="59"/>
      <c r="D100" s="59"/>
      <c r="E100" s="59"/>
      <c r="G100" s="11"/>
    </row>
    <row r="101" spans="3:7" ht="15.75" customHeight="1">
      <c r="C101" s="59"/>
      <c r="D101" s="59"/>
      <c r="E101" s="59"/>
      <c r="G101" s="11"/>
    </row>
    <row r="102" spans="3:7" ht="15.75" customHeight="1">
      <c r="C102" s="59"/>
      <c r="D102" s="59"/>
      <c r="E102" s="59"/>
      <c r="G102" s="11"/>
    </row>
    <row r="103" spans="3:7" ht="15.75" customHeight="1">
      <c r="C103" s="59"/>
      <c r="D103" s="59"/>
      <c r="E103" s="59"/>
      <c r="G103" s="11"/>
    </row>
    <row r="104" spans="3:7" ht="15.75" customHeight="1">
      <c r="C104" s="59"/>
      <c r="D104" s="59"/>
      <c r="E104" s="59"/>
      <c r="G104" s="11"/>
    </row>
    <row r="105" spans="3:7" ht="15.75" customHeight="1">
      <c r="C105" s="59"/>
      <c r="D105" s="59"/>
      <c r="E105" s="59"/>
      <c r="G105" s="11"/>
    </row>
    <row r="106" spans="3:7" ht="15.75" customHeight="1">
      <c r="C106" s="59"/>
      <c r="D106" s="59"/>
      <c r="E106" s="59"/>
      <c r="G106" s="11"/>
    </row>
    <row r="107" spans="3:7" ht="15.75" customHeight="1">
      <c r="C107" s="59"/>
      <c r="D107" s="59"/>
      <c r="E107" s="59"/>
      <c r="G107" s="11"/>
    </row>
    <row r="108" spans="3:7" ht="15.75" customHeight="1">
      <c r="C108" s="59"/>
      <c r="D108" s="59"/>
      <c r="E108" s="59"/>
      <c r="G108" s="11"/>
    </row>
    <row r="109" spans="3:7" ht="15.75" customHeight="1">
      <c r="C109" s="59"/>
      <c r="D109" s="59"/>
      <c r="E109" s="59"/>
      <c r="G109" s="11"/>
    </row>
    <row r="110" spans="3:7" ht="15.75" customHeight="1">
      <c r="C110" s="59"/>
      <c r="D110" s="59"/>
      <c r="E110" s="59"/>
      <c r="G110" s="11"/>
    </row>
    <row r="111" spans="3:7" ht="15.75" customHeight="1">
      <c r="C111" s="59"/>
      <c r="D111" s="59"/>
      <c r="E111" s="59"/>
      <c r="G111" s="11"/>
    </row>
    <row r="112" spans="3:7" ht="15.75" customHeight="1">
      <c r="C112" s="59"/>
      <c r="D112" s="59"/>
      <c r="E112" s="59"/>
      <c r="G112" s="11"/>
    </row>
    <row r="113" spans="3:7" ht="15.75" customHeight="1">
      <c r="C113" s="59"/>
      <c r="D113" s="59"/>
      <c r="E113" s="59"/>
      <c r="G113" s="11"/>
    </row>
    <row r="114" spans="3:7" ht="15.75" customHeight="1">
      <c r="C114" s="59"/>
      <c r="D114" s="59"/>
      <c r="E114" s="59"/>
      <c r="G114" s="11"/>
    </row>
    <row r="115" spans="3:7" ht="15.75" customHeight="1">
      <c r="C115" s="59"/>
      <c r="D115" s="59"/>
      <c r="E115" s="59"/>
      <c r="G115" s="11"/>
    </row>
    <row r="116" spans="3:7" ht="15.75" customHeight="1">
      <c r="C116" s="59"/>
      <c r="D116" s="59"/>
      <c r="E116" s="59"/>
      <c r="G116" s="11"/>
    </row>
    <row r="117" spans="3:7" ht="15.75" customHeight="1">
      <c r="C117" s="59"/>
      <c r="D117" s="59"/>
      <c r="E117" s="59"/>
      <c r="G117" s="11"/>
    </row>
    <row r="118" spans="3:7" ht="15.75" customHeight="1">
      <c r="C118" s="59"/>
      <c r="D118" s="59"/>
      <c r="E118" s="59"/>
      <c r="G118" s="11"/>
    </row>
    <row r="119" spans="3:7" ht="15.75" customHeight="1">
      <c r="C119" s="59"/>
      <c r="D119" s="59"/>
      <c r="E119" s="59"/>
      <c r="G119" s="11"/>
    </row>
    <row r="120" spans="3:7" ht="15.75" customHeight="1">
      <c r="C120" s="59"/>
      <c r="D120" s="59"/>
      <c r="E120" s="59"/>
      <c r="G120" s="11"/>
    </row>
    <row r="121" spans="3:7" ht="15.75" customHeight="1">
      <c r="C121" s="59"/>
      <c r="D121" s="59"/>
      <c r="E121" s="59"/>
      <c r="G121" s="11"/>
    </row>
    <row r="122" spans="3:7" ht="15.75" customHeight="1">
      <c r="C122" s="59"/>
      <c r="D122" s="59"/>
      <c r="E122" s="59"/>
      <c r="G122" s="11"/>
    </row>
    <row r="123" spans="3:7" ht="15.75" customHeight="1">
      <c r="C123" s="59"/>
      <c r="D123" s="59"/>
      <c r="E123" s="59"/>
      <c r="G123" s="11"/>
    </row>
    <row r="124" spans="3:7" ht="15.75" customHeight="1">
      <c r="C124" s="59"/>
      <c r="D124" s="59"/>
      <c r="E124" s="59"/>
      <c r="G124" s="11"/>
    </row>
    <row r="125" spans="3:7" ht="15.75" customHeight="1">
      <c r="C125" s="59"/>
      <c r="D125" s="59"/>
      <c r="E125" s="59"/>
      <c r="G125" s="11"/>
    </row>
    <row r="126" spans="3:7" ht="15.75" customHeight="1">
      <c r="C126" s="59"/>
      <c r="D126" s="59"/>
      <c r="E126" s="59"/>
      <c r="G126" s="11"/>
    </row>
    <row r="127" spans="3:7" ht="15.75" customHeight="1">
      <c r="C127" s="59"/>
      <c r="D127" s="59"/>
      <c r="E127" s="59"/>
      <c r="G127" s="11"/>
    </row>
    <row r="128" spans="3:7" ht="15.75" customHeight="1">
      <c r="C128" s="59"/>
      <c r="D128" s="59"/>
      <c r="E128" s="59"/>
      <c r="G128" s="11"/>
    </row>
    <row r="129" spans="3:7" ht="15.75" customHeight="1">
      <c r="C129" s="59"/>
      <c r="D129" s="59"/>
      <c r="E129" s="59"/>
      <c r="G129" s="11"/>
    </row>
    <row r="130" spans="3:7" ht="15.75" customHeight="1">
      <c r="C130" s="59"/>
      <c r="D130" s="59"/>
      <c r="E130" s="59"/>
      <c r="G130" s="11"/>
    </row>
    <row r="131" spans="3:7" ht="15.75" customHeight="1">
      <c r="C131" s="59"/>
      <c r="D131" s="59"/>
      <c r="E131" s="59"/>
      <c r="G131" s="11"/>
    </row>
    <row r="132" spans="3:7" ht="15.75" customHeight="1">
      <c r="C132" s="59"/>
      <c r="D132" s="59"/>
      <c r="E132" s="59"/>
      <c r="G132" s="11"/>
    </row>
    <row r="133" spans="3:7" ht="15.75" customHeight="1">
      <c r="C133" s="59"/>
      <c r="D133" s="59"/>
      <c r="E133" s="59"/>
      <c r="G133" s="11"/>
    </row>
    <row r="134" spans="3:7" ht="15.75" customHeight="1">
      <c r="C134" s="59"/>
      <c r="D134" s="59"/>
      <c r="E134" s="59"/>
      <c r="G134" s="11"/>
    </row>
    <row r="135" spans="3:7" ht="15.75" customHeight="1">
      <c r="C135" s="59"/>
      <c r="D135" s="59"/>
      <c r="E135" s="59"/>
      <c r="G135" s="11"/>
    </row>
    <row r="136" spans="3:7" ht="15.75" customHeight="1">
      <c r="C136" s="59"/>
      <c r="D136" s="59"/>
      <c r="E136" s="59"/>
      <c r="G136" s="11"/>
    </row>
    <row r="137" spans="3:7" ht="15.75" customHeight="1">
      <c r="C137" s="59"/>
      <c r="D137" s="59"/>
      <c r="E137" s="59"/>
      <c r="G137" s="11"/>
    </row>
    <row r="138" spans="3:7" ht="15.75" customHeight="1">
      <c r="C138" s="59"/>
      <c r="D138" s="59"/>
      <c r="E138" s="59"/>
      <c r="G138" s="11"/>
    </row>
    <row r="139" spans="3:7" ht="15.75" customHeight="1">
      <c r="C139" s="59"/>
      <c r="D139" s="59"/>
      <c r="E139" s="59"/>
      <c r="G139" s="11"/>
    </row>
    <row r="140" spans="3:7" ht="15.75" customHeight="1">
      <c r="C140" s="59"/>
      <c r="D140" s="59"/>
      <c r="E140" s="59"/>
      <c r="G140" s="11"/>
    </row>
    <row r="141" spans="3:7" ht="15.75" customHeight="1">
      <c r="C141" s="59"/>
      <c r="D141" s="59"/>
      <c r="E141" s="59"/>
      <c r="G141" s="11"/>
    </row>
    <row r="142" spans="3:7" ht="15.75" customHeight="1">
      <c r="C142" s="59"/>
      <c r="D142" s="59"/>
      <c r="E142" s="59"/>
      <c r="G142" s="11"/>
    </row>
    <row r="143" spans="3:7" ht="15.75" customHeight="1">
      <c r="C143" s="59"/>
      <c r="D143" s="59"/>
      <c r="E143" s="59"/>
      <c r="G143" s="11"/>
    </row>
    <row r="144" spans="3:7" ht="15.75" customHeight="1">
      <c r="C144" s="59"/>
      <c r="D144" s="59"/>
      <c r="E144" s="59"/>
      <c r="G144" s="11"/>
    </row>
    <row r="145" spans="3:7" ht="15.75" customHeight="1">
      <c r="C145" s="59"/>
      <c r="D145" s="59"/>
      <c r="E145" s="59"/>
      <c r="G145" s="11"/>
    </row>
    <row r="146" spans="3:7" ht="15.75" customHeight="1">
      <c r="C146" s="59"/>
      <c r="D146" s="59"/>
      <c r="E146" s="59"/>
      <c r="G146" s="11"/>
    </row>
    <row r="147" spans="3:7" ht="15.75" customHeight="1">
      <c r="C147" s="59"/>
      <c r="D147" s="59"/>
      <c r="E147" s="59"/>
      <c r="G147" s="11"/>
    </row>
    <row r="148" spans="3:7" ht="15.75" customHeight="1">
      <c r="C148" s="59"/>
      <c r="D148" s="59"/>
      <c r="E148" s="59"/>
      <c r="G148" s="11"/>
    </row>
    <row r="149" spans="3:7" ht="15.75" customHeight="1">
      <c r="C149" s="59"/>
      <c r="D149" s="59"/>
      <c r="E149" s="59"/>
      <c r="G149" s="11"/>
    </row>
    <row r="150" spans="3:7" ht="15.75" customHeight="1">
      <c r="C150" s="59"/>
      <c r="D150" s="59"/>
      <c r="E150" s="59"/>
      <c r="G150" s="11"/>
    </row>
    <row r="151" spans="3:7" ht="15.75" customHeight="1">
      <c r="C151" s="59"/>
      <c r="D151" s="59"/>
      <c r="E151" s="59"/>
      <c r="G151" s="11"/>
    </row>
    <row r="152" spans="3:7" ht="15.75" customHeight="1">
      <c r="C152" s="59"/>
      <c r="D152" s="59"/>
      <c r="E152" s="59"/>
      <c r="G152" s="11"/>
    </row>
    <row r="153" spans="3:7" ht="15.75" customHeight="1">
      <c r="C153" s="59"/>
      <c r="D153" s="59"/>
      <c r="E153" s="59"/>
      <c r="G153" s="11"/>
    </row>
    <row r="154" spans="3:7" ht="15.75" customHeight="1">
      <c r="C154" s="59"/>
      <c r="D154" s="59"/>
      <c r="E154" s="59"/>
      <c r="G154" s="11"/>
    </row>
    <row r="155" spans="3:7" ht="15.75" customHeight="1">
      <c r="C155" s="59"/>
      <c r="D155" s="59"/>
      <c r="E155" s="59"/>
      <c r="G155" s="11"/>
    </row>
    <row r="156" spans="3:7" ht="15.75" customHeight="1">
      <c r="C156" s="59"/>
      <c r="D156" s="59"/>
      <c r="E156" s="59"/>
      <c r="G156" s="11"/>
    </row>
    <row r="157" spans="3:7" ht="15.75" customHeight="1">
      <c r="C157" s="59"/>
      <c r="D157" s="59"/>
      <c r="E157" s="59"/>
      <c r="G157" s="11"/>
    </row>
    <row r="158" spans="3:7" ht="15.75" customHeight="1">
      <c r="C158" s="59"/>
      <c r="D158" s="59"/>
      <c r="E158" s="59"/>
      <c r="G158" s="11"/>
    </row>
    <row r="159" spans="3:7" ht="15.75" customHeight="1">
      <c r="C159" s="59"/>
      <c r="D159" s="59"/>
      <c r="E159" s="59"/>
      <c r="G159" s="11"/>
    </row>
    <row r="160" spans="3:7" ht="15.75" customHeight="1">
      <c r="C160" s="59"/>
      <c r="D160" s="59"/>
      <c r="E160" s="59"/>
      <c r="G160" s="11"/>
    </row>
    <row r="161" spans="3:7" ht="15.75" customHeight="1">
      <c r="C161" s="59"/>
      <c r="D161" s="59"/>
      <c r="E161" s="59"/>
      <c r="G161" s="11"/>
    </row>
    <row r="162" spans="3:7" ht="15.75" customHeight="1">
      <c r="C162" s="59"/>
      <c r="D162" s="59"/>
      <c r="E162" s="59"/>
      <c r="G162" s="11"/>
    </row>
    <row r="163" spans="3:7" ht="15.75" customHeight="1">
      <c r="C163" s="59"/>
      <c r="D163" s="59"/>
      <c r="E163" s="59"/>
      <c r="G163" s="11"/>
    </row>
    <row r="164" spans="3:7" ht="15.75" customHeight="1">
      <c r="C164" s="59"/>
      <c r="D164" s="59"/>
      <c r="E164" s="59"/>
      <c r="G164" s="11"/>
    </row>
    <row r="165" spans="3:7" ht="15.75" customHeight="1">
      <c r="C165" s="59"/>
      <c r="D165" s="59"/>
      <c r="E165" s="59"/>
      <c r="G165" s="11"/>
    </row>
    <row r="166" spans="3:7" ht="15.75" customHeight="1">
      <c r="C166" s="59"/>
      <c r="D166" s="59"/>
      <c r="E166" s="59"/>
      <c r="G166" s="11"/>
    </row>
    <row r="167" spans="3:7" ht="15.75" customHeight="1">
      <c r="C167" s="59"/>
      <c r="D167" s="59"/>
      <c r="E167" s="59"/>
      <c r="G167" s="11"/>
    </row>
    <row r="168" spans="3:7" ht="15.75" customHeight="1">
      <c r="C168" s="59"/>
      <c r="D168" s="59"/>
      <c r="E168" s="59"/>
      <c r="G168" s="11"/>
    </row>
    <row r="169" spans="3:7" ht="15.75" customHeight="1">
      <c r="C169" s="59"/>
      <c r="D169" s="59"/>
      <c r="E169" s="59"/>
      <c r="G169" s="11"/>
    </row>
    <row r="170" spans="3:7" ht="15.75" customHeight="1">
      <c r="C170" s="59"/>
      <c r="D170" s="59"/>
      <c r="E170" s="59"/>
      <c r="G170" s="11"/>
    </row>
    <row r="171" spans="3:7" ht="15.75" customHeight="1">
      <c r="C171" s="59"/>
      <c r="D171" s="59"/>
      <c r="E171" s="59"/>
      <c r="G171" s="11"/>
    </row>
    <row r="172" spans="3:7" ht="15.75" customHeight="1">
      <c r="C172" s="59"/>
      <c r="D172" s="59"/>
      <c r="E172" s="59"/>
      <c r="G172" s="11"/>
    </row>
    <row r="173" spans="3:7" ht="15.75" customHeight="1">
      <c r="C173" s="59"/>
      <c r="D173" s="59"/>
      <c r="E173" s="59"/>
      <c r="G173" s="11"/>
    </row>
    <row r="174" spans="3:7" ht="15.75" customHeight="1">
      <c r="C174" s="59"/>
      <c r="D174" s="59"/>
      <c r="E174" s="59"/>
      <c r="G174" s="11"/>
    </row>
    <row r="175" spans="3:7" ht="15.75" customHeight="1">
      <c r="C175" s="59"/>
      <c r="D175" s="59"/>
      <c r="E175" s="59"/>
      <c r="G175" s="11"/>
    </row>
    <row r="176" spans="3:7" ht="15.75" customHeight="1">
      <c r="C176" s="59"/>
      <c r="D176" s="59"/>
      <c r="E176" s="59"/>
      <c r="G176" s="11"/>
    </row>
    <row r="177" spans="3:7" ht="15.75" customHeight="1">
      <c r="C177" s="59"/>
      <c r="D177" s="59"/>
      <c r="E177" s="59"/>
      <c r="G177" s="11"/>
    </row>
    <row r="178" spans="3:7" ht="15.75" customHeight="1">
      <c r="C178" s="59"/>
      <c r="D178" s="59"/>
      <c r="E178" s="59"/>
      <c r="G178" s="11"/>
    </row>
    <row r="179" spans="3:7" ht="15.75" customHeight="1">
      <c r="C179" s="59"/>
      <c r="D179" s="59"/>
      <c r="E179" s="59"/>
      <c r="G179" s="11"/>
    </row>
    <row r="180" spans="3:7" ht="15.75" customHeight="1">
      <c r="C180" s="59"/>
      <c r="D180" s="59"/>
      <c r="E180" s="59"/>
      <c r="G180" s="11"/>
    </row>
    <row r="181" spans="3:7" ht="15.75" customHeight="1">
      <c r="C181" s="59"/>
      <c r="D181" s="59"/>
      <c r="E181" s="59"/>
      <c r="G181" s="11"/>
    </row>
    <row r="182" spans="3:7" ht="15.75" customHeight="1">
      <c r="C182" s="59"/>
      <c r="D182" s="59"/>
      <c r="E182" s="59"/>
      <c r="G182" s="11"/>
    </row>
    <row r="183" spans="3:7" ht="15.75" customHeight="1">
      <c r="C183" s="59"/>
      <c r="D183" s="59"/>
      <c r="E183" s="59"/>
      <c r="G183" s="11"/>
    </row>
    <row r="184" spans="3:7" ht="15.75" customHeight="1">
      <c r="C184" s="59"/>
      <c r="D184" s="59"/>
      <c r="E184" s="59"/>
      <c r="G184" s="11"/>
    </row>
    <row r="185" spans="3:7" ht="15.75" customHeight="1">
      <c r="C185" s="59"/>
      <c r="D185" s="59"/>
      <c r="E185" s="59"/>
      <c r="G185" s="11"/>
    </row>
    <row r="186" spans="3:7" ht="15.75" customHeight="1">
      <c r="C186" s="59"/>
      <c r="D186" s="59"/>
      <c r="E186" s="59"/>
      <c r="G186" s="11"/>
    </row>
    <row r="187" spans="3:7" ht="15.75" customHeight="1">
      <c r="C187" s="59"/>
      <c r="D187" s="59"/>
      <c r="E187" s="59"/>
      <c r="G187" s="11"/>
    </row>
    <row r="188" spans="3:7" ht="15.75" customHeight="1">
      <c r="C188" s="59"/>
      <c r="D188" s="59"/>
      <c r="E188" s="59"/>
      <c r="G188" s="11"/>
    </row>
    <row r="189" spans="3:7" ht="15.75" customHeight="1">
      <c r="C189" s="59"/>
      <c r="D189" s="59"/>
      <c r="E189" s="59"/>
      <c r="G189" s="11"/>
    </row>
    <row r="190" spans="3:7" ht="15.75" customHeight="1">
      <c r="C190" s="59"/>
      <c r="D190" s="59"/>
      <c r="E190" s="59"/>
      <c r="G190" s="11"/>
    </row>
    <row r="191" spans="3:7" ht="15.75" customHeight="1">
      <c r="C191" s="59"/>
      <c r="D191" s="59"/>
      <c r="E191" s="59"/>
      <c r="G191" s="11"/>
    </row>
    <row r="192" spans="3:7" ht="15.75" customHeight="1">
      <c r="C192" s="59"/>
      <c r="D192" s="59"/>
      <c r="E192" s="59"/>
      <c r="G192" s="11"/>
    </row>
    <row r="193" spans="3:7" ht="15.75" customHeight="1">
      <c r="C193" s="59"/>
      <c r="D193" s="59"/>
      <c r="E193" s="59"/>
      <c r="G193" s="11"/>
    </row>
    <row r="194" spans="3:7" ht="15.75" customHeight="1">
      <c r="C194" s="59"/>
      <c r="D194" s="59"/>
      <c r="E194" s="59"/>
      <c r="G194" s="11"/>
    </row>
    <row r="195" spans="3:7" ht="15.75" customHeight="1">
      <c r="C195" s="59"/>
      <c r="D195" s="59"/>
      <c r="E195" s="59"/>
      <c r="G195" s="11"/>
    </row>
    <row r="196" spans="3:7" ht="15.75" customHeight="1">
      <c r="C196" s="59"/>
      <c r="D196" s="59"/>
      <c r="E196" s="59"/>
      <c r="G196" s="11"/>
    </row>
    <row r="197" spans="3:7" ht="15.75" customHeight="1">
      <c r="C197" s="59"/>
      <c r="D197" s="59"/>
      <c r="E197" s="59"/>
      <c r="G197" s="11"/>
    </row>
    <row r="198" spans="3:7" ht="15.75" customHeight="1">
      <c r="C198" s="59"/>
      <c r="D198" s="59"/>
      <c r="E198" s="59"/>
      <c r="G198" s="11"/>
    </row>
    <row r="199" spans="3:7" ht="15.75" customHeight="1">
      <c r="C199" s="59"/>
      <c r="D199" s="59"/>
      <c r="E199" s="59"/>
      <c r="G199" s="11"/>
    </row>
    <row r="200" spans="3:7" ht="15.75" customHeight="1">
      <c r="C200" s="59"/>
      <c r="D200" s="59"/>
      <c r="E200" s="59"/>
      <c r="G200" s="11"/>
    </row>
    <row r="201" spans="3:7" ht="15.75" customHeight="1">
      <c r="C201" s="59"/>
      <c r="D201" s="59"/>
      <c r="E201" s="59"/>
      <c r="G201" s="11"/>
    </row>
    <row r="202" spans="3:7" ht="15.75" customHeight="1">
      <c r="C202" s="59"/>
      <c r="D202" s="59"/>
      <c r="E202" s="59"/>
      <c r="G202" s="11"/>
    </row>
    <row r="203" spans="3:7" ht="15.75" customHeight="1">
      <c r="C203" s="59"/>
      <c r="D203" s="59"/>
      <c r="E203" s="59"/>
      <c r="G203" s="11"/>
    </row>
    <row r="204" spans="3:7" ht="15.75" customHeight="1">
      <c r="C204" s="59"/>
      <c r="D204" s="59"/>
      <c r="E204" s="59"/>
      <c r="G204" s="11"/>
    </row>
    <row r="205" spans="3:7" ht="15.75" customHeight="1">
      <c r="C205" s="59"/>
      <c r="D205" s="59"/>
      <c r="E205" s="59"/>
      <c r="G205" s="11"/>
    </row>
    <row r="206" spans="3:7" ht="15.75" customHeight="1">
      <c r="C206" s="59"/>
      <c r="D206" s="59"/>
      <c r="E206" s="59"/>
      <c r="G206" s="11"/>
    </row>
    <row r="207" spans="3:7" ht="15.75" customHeight="1">
      <c r="C207" s="59"/>
      <c r="D207" s="59"/>
      <c r="E207" s="59"/>
      <c r="G207" s="11"/>
    </row>
    <row r="208" spans="3:7" ht="15.75" customHeight="1">
      <c r="C208" s="59"/>
      <c r="D208" s="59"/>
      <c r="E208" s="59"/>
      <c r="G208" s="11"/>
    </row>
    <row r="209" spans="3:7" ht="15.75" customHeight="1">
      <c r="C209" s="59"/>
      <c r="D209" s="59"/>
      <c r="E209" s="59"/>
      <c r="G209" s="11"/>
    </row>
    <row r="210" spans="3:7" ht="15.75" customHeight="1">
      <c r="C210" s="59"/>
      <c r="D210" s="59"/>
      <c r="E210" s="59"/>
      <c r="G210" s="11"/>
    </row>
    <row r="211" spans="3:7" ht="15.75" customHeight="1">
      <c r="C211" s="59"/>
      <c r="D211" s="59"/>
      <c r="E211" s="59"/>
      <c r="G211" s="11"/>
    </row>
    <row r="212" spans="3:7" ht="15.75" customHeight="1">
      <c r="C212" s="59"/>
      <c r="D212" s="59"/>
      <c r="E212" s="59"/>
      <c r="G212" s="11"/>
    </row>
    <row r="213" spans="3:7" ht="15.75" customHeight="1">
      <c r="C213" s="59"/>
      <c r="D213" s="59"/>
      <c r="E213" s="59"/>
      <c r="G213" s="11"/>
    </row>
    <row r="214" spans="3:7" ht="15.75" customHeight="1">
      <c r="C214" s="59"/>
      <c r="D214" s="59"/>
      <c r="E214" s="59"/>
      <c r="G214" s="11"/>
    </row>
    <row r="215" spans="3:7" ht="15.75" customHeight="1">
      <c r="C215" s="59"/>
      <c r="D215" s="59"/>
      <c r="E215" s="59"/>
      <c r="G215" s="11"/>
    </row>
    <row r="216" spans="3:7" ht="15.75" customHeight="1">
      <c r="C216" s="59"/>
      <c r="D216" s="59"/>
      <c r="E216" s="59"/>
      <c r="G216" s="11"/>
    </row>
    <row r="217" spans="3:7" ht="15.75" customHeight="1">
      <c r="C217" s="59"/>
      <c r="D217" s="59"/>
      <c r="E217" s="59"/>
      <c r="G217" s="11"/>
    </row>
    <row r="218" spans="3:7" ht="15.75" customHeight="1">
      <c r="C218" s="59"/>
      <c r="D218" s="59"/>
      <c r="E218" s="59"/>
      <c r="G218" s="11"/>
    </row>
    <row r="219" spans="3:7" ht="15.75" customHeight="1">
      <c r="C219" s="59"/>
      <c r="D219" s="59"/>
      <c r="E219" s="59"/>
      <c r="G219" s="11"/>
    </row>
    <row r="220" spans="3:7" ht="15.75" customHeight="1">
      <c r="C220" s="59"/>
      <c r="D220" s="59"/>
      <c r="E220" s="59"/>
      <c r="G220" s="11"/>
    </row>
    <row r="221" spans="3:7" ht="15.75" customHeight="1">
      <c r="C221" s="59"/>
      <c r="D221" s="59"/>
      <c r="E221" s="59"/>
      <c r="G221" s="11"/>
    </row>
    <row r="222" spans="3:7" ht="15.75" customHeight="1">
      <c r="C222" s="59"/>
      <c r="D222" s="59"/>
      <c r="E222" s="59"/>
      <c r="G222" s="11"/>
    </row>
    <row r="223" spans="3:7" ht="15.75" customHeight="1">
      <c r="C223" s="59"/>
      <c r="D223" s="59"/>
      <c r="E223" s="59"/>
      <c r="G223" s="11"/>
    </row>
    <row r="224" spans="3:7" ht="15.75" customHeight="1">
      <c r="C224" s="59"/>
      <c r="D224" s="59"/>
      <c r="E224" s="59"/>
      <c r="G224" s="11"/>
    </row>
    <row r="225" spans="3:7" ht="15.75" customHeight="1">
      <c r="C225" s="59"/>
      <c r="D225" s="59"/>
      <c r="E225" s="59"/>
      <c r="G225" s="11"/>
    </row>
    <row r="226" spans="3:7" ht="15.75" customHeight="1">
      <c r="C226" s="59"/>
      <c r="D226" s="59"/>
      <c r="E226" s="59"/>
      <c r="G226" s="11"/>
    </row>
    <row r="227" spans="3:7" ht="15.75" customHeight="1">
      <c r="C227" s="59"/>
      <c r="D227" s="59"/>
      <c r="E227" s="59"/>
      <c r="G227" s="11"/>
    </row>
    <row r="228" spans="3:7" ht="15.75" customHeight="1">
      <c r="C228" s="59"/>
      <c r="D228" s="59"/>
      <c r="E228" s="59"/>
      <c r="G228" s="11"/>
    </row>
    <row r="229" spans="3:7" ht="15.75" customHeight="1">
      <c r="C229" s="59"/>
      <c r="D229" s="59"/>
      <c r="E229" s="59"/>
      <c r="G229" s="11"/>
    </row>
    <row r="230" spans="3:7" ht="15.75" customHeight="1">
      <c r="C230" s="59"/>
      <c r="D230" s="59"/>
      <c r="E230" s="59"/>
      <c r="G230" s="11"/>
    </row>
    <row r="231" spans="3:7" ht="15.75" customHeight="1">
      <c r="C231" s="59"/>
      <c r="D231" s="59"/>
      <c r="E231" s="59"/>
      <c r="G231" s="11"/>
    </row>
    <row r="232" spans="3:7" ht="15.75" customHeight="1">
      <c r="C232" s="59"/>
      <c r="D232" s="59"/>
      <c r="E232" s="59"/>
      <c r="G232" s="11"/>
    </row>
    <row r="233" spans="3:7" ht="15.75" customHeight="1">
      <c r="C233" s="59"/>
      <c r="D233" s="59"/>
      <c r="E233" s="59"/>
      <c r="G233" s="11"/>
    </row>
    <row r="234" spans="3:7" ht="15.75" customHeight="1">
      <c r="C234" s="59"/>
      <c r="D234" s="59"/>
      <c r="E234" s="59"/>
      <c r="G234" s="11"/>
    </row>
    <row r="235" spans="3:7" ht="15.75" customHeight="1">
      <c r="C235" s="59"/>
      <c r="D235" s="59"/>
      <c r="E235" s="59"/>
      <c r="G235" s="11"/>
    </row>
    <row r="236" spans="3:7" ht="15.75" customHeight="1">
      <c r="C236" s="59"/>
      <c r="D236" s="59"/>
      <c r="E236" s="59"/>
      <c r="G236" s="11"/>
    </row>
    <row r="237" spans="3:7" ht="15.75" customHeight="1">
      <c r="C237" s="59"/>
      <c r="D237" s="59"/>
      <c r="E237" s="59"/>
      <c r="G237" s="11"/>
    </row>
    <row r="238" spans="3:7" ht="15.75" customHeight="1">
      <c r="C238" s="59"/>
      <c r="D238" s="59"/>
      <c r="E238" s="59"/>
      <c r="G238" s="11"/>
    </row>
    <row r="239" spans="3:7" ht="15.75" customHeight="1">
      <c r="C239" s="59"/>
      <c r="D239" s="59"/>
      <c r="E239" s="59"/>
      <c r="G239" s="11"/>
    </row>
    <row r="240" spans="3:7" ht="15.75" customHeight="1">
      <c r="C240" s="59"/>
      <c r="D240" s="59"/>
      <c r="E240" s="59"/>
      <c r="G240" s="11"/>
    </row>
    <row r="241" spans="3:7" ht="15.75" customHeight="1">
      <c r="C241" s="59"/>
      <c r="D241" s="59"/>
      <c r="E241" s="59"/>
      <c r="G241" s="11"/>
    </row>
    <row r="242" spans="3:7" ht="15.75" customHeight="1">
      <c r="C242" s="59"/>
      <c r="D242" s="59"/>
      <c r="E242" s="59"/>
      <c r="G242" s="11"/>
    </row>
    <row r="243" spans="3:7" ht="15.75" customHeight="1">
      <c r="C243" s="59"/>
      <c r="D243" s="59"/>
      <c r="E243" s="59"/>
      <c r="G243" s="11"/>
    </row>
    <row r="244" spans="3:7" ht="15.75" customHeight="1">
      <c r="C244" s="59"/>
      <c r="D244" s="59"/>
      <c r="E244" s="59"/>
      <c r="G244" s="11"/>
    </row>
    <row r="245" spans="3:7" ht="15.75" customHeight="1">
      <c r="C245" s="59"/>
      <c r="D245" s="59"/>
      <c r="E245" s="59"/>
      <c r="G245" s="11"/>
    </row>
    <row r="246" spans="3:7" ht="15.75" customHeight="1">
      <c r="C246" s="59"/>
      <c r="D246" s="59"/>
      <c r="E246" s="59"/>
      <c r="G246" s="11"/>
    </row>
    <row r="247" spans="3:7" ht="15.75" customHeight="1">
      <c r="C247" s="59"/>
      <c r="D247" s="59"/>
      <c r="E247" s="59"/>
      <c r="G247" s="11"/>
    </row>
    <row r="248" spans="3:7" ht="15.75" customHeight="1">
      <c r="C248" s="59"/>
      <c r="D248" s="59"/>
      <c r="E248" s="59"/>
      <c r="G248" s="11"/>
    </row>
    <row r="249" spans="3:7" ht="15.75" customHeight="1">
      <c r="C249" s="59"/>
      <c r="D249" s="59"/>
      <c r="E249" s="59"/>
      <c r="G249" s="11"/>
    </row>
    <row r="250" spans="3:7" ht="15.75" customHeight="1">
      <c r="C250" s="59"/>
      <c r="D250" s="59"/>
      <c r="E250" s="59"/>
      <c r="G250" s="11"/>
    </row>
    <row r="251" spans="3:7" ht="15.75" customHeight="1">
      <c r="C251" s="59"/>
      <c r="D251" s="59"/>
      <c r="E251" s="59"/>
      <c r="G251" s="11"/>
    </row>
    <row r="252" spans="3:7" ht="15.75" customHeight="1">
      <c r="C252" s="59"/>
      <c r="D252" s="59"/>
      <c r="E252" s="59"/>
      <c r="G252" s="11"/>
    </row>
    <row r="253" spans="3:7" ht="15.75" customHeight="1">
      <c r="C253" s="59"/>
      <c r="D253" s="59"/>
      <c r="E253" s="59"/>
      <c r="G253" s="11"/>
    </row>
    <row r="254" spans="3:7" ht="15.75" customHeight="1">
      <c r="C254" s="59"/>
      <c r="D254" s="59"/>
      <c r="E254" s="59"/>
      <c r="G254" s="11"/>
    </row>
    <row r="255" spans="3:7" ht="15.75" customHeight="1">
      <c r="C255" s="59"/>
      <c r="D255" s="59"/>
      <c r="E255" s="59"/>
      <c r="G255" s="11"/>
    </row>
    <row r="256" spans="3:7" ht="15.75" customHeight="1">
      <c r="C256" s="59"/>
      <c r="D256" s="59"/>
      <c r="E256" s="59"/>
      <c r="G256" s="11"/>
    </row>
    <row r="257" spans="3:7" ht="15.75" customHeight="1">
      <c r="C257" s="59"/>
      <c r="D257" s="59"/>
      <c r="E257" s="59"/>
      <c r="G257" s="11"/>
    </row>
    <row r="258" spans="3:7" ht="15.75" customHeight="1">
      <c r="C258" s="59"/>
      <c r="D258" s="59"/>
      <c r="E258" s="59"/>
      <c r="G258" s="11"/>
    </row>
    <row r="259" spans="3:7" ht="15.75" customHeight="1">
      <c r="C259" s="59"/>
      <c r="D259" s="59"/>
      <c r="E259" s="59"/>
      <c r="G259" s="11"/>
    </row>
    <row r="260" spans="3:7" ht="15.75" customHeight="1">
      <c r="C260" s="59"/>
      <c r="D260" s="59"/>
      <c r="E260" s="59"/>
      <c r="G260" s="11"/>
    </row>
    <row r="261" spans="3:7" ht="15.75" customHeight="1">
      <c r="C261" s="59"/>
      <c r="D261" s="59"/>
      <c r="E261" s="59"/>
      <c r="G261" s="11"/>
    </row>
    <row r="262" spans="3:7" ht="15.75" customHeight="1">
      <c r="C262" s="59"/>
      <c r="D262" s="59"/>
      <c r="E262" s="59"/>
      <c r="G262" s="11"/>
    </row>
    <row r="263" spans="3:7" ht="15.75" customHeight="1">
      <c r="C263" s="59"/>
      <c r="D263" s="59"/>
      <c r="E263" s="59"/>
      <c r="G263" s="11"/>
    </row>
    <row r="264" spans="3:7" ht="15.75" customHeight="1">
      <c r="C264" s="59"/>
      <c r="D264" s="59"/>
      <c r="E264" s="59"/>
      <c r="G264" s="11"/>
    </row>
    <row r="265" spans="3:7" ht="15.75" customHeight="1">
      <c r="C265" s="59"/>
      <c r="D265" s="59"/>
      <c r="E265" s="59"/>
      <c r="G265" s="11"/>
    </row>
    <row r="266" spans="3:7" ht="15.75" customHeight="1">
      <c r="C266" s="59"/>
      <c r="D266" s="59"/>
      <c r="E266" s="59"/>
      <c r="G266" s="11"/>
    </row>
    <row r="267" spans="3:7" ht="15.75" customHeight="1">
      <c r="C267" s="59"/>
      <c r="D267" s="59"/>
      <c r="E267" s="59"/>
      <c r="G267" s="11"/>
    </row>
    <row r="268" spans="3:7" ht="15.75" customHeight="1">
      <c r="C268" s="59"/>
      <c r="D268" s="59"/>
      <c r="E268" s="59"/>
      <c r="G268" s="11"/>
    </row>
    <row r="269" spans="3:7" ht="15.75" customHeight="1">
      <c r="C269" s="59"/>
      <c r="D269" s="59"/>
      <c r="E269" s="59"/>
      <c r="G269" s="11"/>
    </row>
    <row r="270" spans="3:7" ht="15.75" customHeight="1">
      <c r="C270" s="59"/>
      <c r="D270" s="59"/>
      <c r="E270" s="59"/>
      <c r="G270" s="11"/>
    </row>
    <row r="271" spans="3:7" ht="15.75" customHeight="1">
      <c r="C271" s="59"/>
      <c r="D271" s="59"/>
      <c r="E271" s="59"/>
      <c r="G271" s="11"/>
    </row>
    <row r="272" spans="3:7" ht="15.75" customHeight="1">
      <c r="C272" s="59"/>
      <c r="D272" s="59"/>
      <c r="E272" s="59"/>
      <c r="G272" s="11"/>
    </row>
    <row r="273" spans="3:7" ht="15.75" customHeight="1">
      <c r="C273" s="59"/>
      <c r="D273" s="59"/>
      <c r="E273" s="59"/>
      <c r="G273" s="11"/>
    </row>
    <row r="274" spans="3:7" ht="15.75" customHeight="1">
      <c r="C274" s="59"/>
      <c r="D274" s="59"/>
      <c r="E274" s="59"/>
      <c r="G274" s="11"/>
    </row>
    <row r="275" spans="3:7" ht="15.75" customHeight="1">
      <c r="C275" s="59"/>
      <c r="D275" s="59"/>
      <c r="E275" s="59"/>
      <c r="G275" s="11"/>
    </row>
    <row r="276" spans="3:7" ht="15.75" customHeight="1">
      <c r="C276" s="59"/>
      <c r="D276" s="59"/>
      <c r="E276" s="59"/>
      <c r="G276" s="11"/>
    </row>
    <row r="277" spans="3:7" ht="15.75" customHeight="1">
      <c r="C277" s="59"/>
      <c r="D277" s="59"/>
      <c r="E277" s="59"/>
      <c r="G277" s="11"/>
    </row>
    <row r="278" spans="3:7" ht="15.75" customHeight="1">
      <c r="C278" s="59"/>
      <c r="D278" s="59"/>
      <c r="E278" s="59"/>
      <c r="G278" s="11"/>
    </row>
    <row r="279" spans="3:7" ht="15.75" customHeight="1">
      <c r="C279" s="59"/>
      <c r="D279" s="59"/>
      <c r="E279" s="59"/>
      <c r="G279" s="11"/>
    </row>
    <row r="280" spans="3:7" ht="15.75" customHeight="1">
      <c r="C280" s="59"/>
      <c r="D280" s="59"/>
      <c r="E280" s="59"/>
      <c r="G280" s="11"/>
    </row>
    <row r="281" spans="3:7" ht="15.75" customHeight="1">
      <c r="C281" s="59"/>
      <c r="D281" s="59"/>
      <c r="E281" s="59"/>
      <c r="G281" s="11"/>
    </row>
    <row r="282" spans="3:7" ht="15.75" customHeight="1">
      <c r="C282" s="59"/>
      <c r="D282" s="59"/>
      <c r="E282" s="59"/>
      <c r="G282" s="11"/>
    </row>
    <row r="283" spans="3:7" ht="15.75" customHeight="1">
      <c r="C283" s="59"/>
      <c r="D283" s="59"/>
      <c r="E283" s="59"/>
      <c r="G283" s="11"/>
    </row>
    <row r="284" spans="3:7" ht="15.75" customHeight="1">
      <c r="C284" s="59"/>
      <c r="D284" s="59"/>
      <c r="E284" s="59"/>
      <c r="G284" s="11"/>
    </row>
    <row r="285" spans="3:7" ht="15.75" customHeight="1">
      <c r="C285" s="59"/>
      <c r="D285" s="59"/>
      <c r="E285" s="59"/>
      <c r="G285" s="11"/>
    </row>
    <row r="286" spans="3:7" ht="15.75" customHeight="1">
      <c r="C286" s="59"/>
      <c r="D286" s="59"/>
      <c r="E286" s="59"/>
      <c r="G286" s="11"/>
    </row>
    <row r="287" spans="3:7" ht="15.75" customHeight="1">
      <c r="C287" s="59"/>
      <c r="D287" s="59"/>
      <c r="E287" s="59"/>
      <c r="G287" s="11"/>
    </row>
    <row r="288" spans="3:7" ht="15.75" customHeight="1">
      <c r="C288" s="59"/>
      <c r="D288" s="59"/>
      <c r="E288" s="59"/>
      <c r="G288" s="11"/>
    </row>
    <row r="289" spans="3:7" ht="15.75" customHeight="1">
      <c r="C289" s="59"/>
      <c r="D289" s="59"/>
      <c r="E289" s="59"/>
      <c r="G289" s="11"/>
    </row>
    <row r="290" spans="3:7" ht="15.75" customHeight="1">
      <c r="C290" s="59"/>
      <c r="D290" s="59"/>
      <c r="E290" s="59"/>
      <c r="G290" s="11"/>
    </row>
    <row r="291" spans="3:7" ht="15.75" customHeight="1">
      <c r="C291" s="59"/>
      <c r="D291" s="59"/>
      <c r="E291" s="59"/>
      <c r="G291" s="11"/>
    </row>
    <row r="292" spans="3:7" ht="15.75" customHeight="1">
      <c r="C292" s="59"/>
      <c r="D292" s="59"/>
      <c r="E292" s="59"/>
      <c r="G292" s="11"/>
    </row>
    <row r="293" spans="3:7" ht="15.75" customHeight="1">
      <c r="C293" s="59"/>
      <c r="D293" s="59"/>
      <c r="E293" s="59"/>
      <c r="G293" s="11"/>
    </row>
    <row r="294" spans="3:7" ht="15.75" customHeight="1">
      <c r="C294" s="59"/>
      <c r="D294" s="59"/>
      <c r="E294" s="59"/>
      <c r="G294" s="11"/>
    </row>
    <row r="295" spans="3:7" ht="15.75" customHeight="1">
      <c r="C295" s="59"/>
      <c r="D295" s="59"/>
      <c r="E295" s="59"/>
      <c r="G295" s="11"/>
    </row>
    <row r="296" spans="3:7" ht="15.75" customHeight="1">
      <c r="C296" s="59"/>
      <c r="D296" s="59"/>
      <c r="E296" s="59"/>
      <c r="G296" s="11"/>
    </row>
    <row r="297" spans="3:7" ht="15.75" customHeight="1">
      <c r="C297" s="59"/>
      <c r="D297" s="59"/>
      <c r="E297" s="59"/>
      <c r="G297" s="11"/>
    </row>
    <row r="298" spans="3:7" ht="15.75" customHeight="1">
      <c r="C298" s="59"/>
      <c r="D298" s="59"/>
      <c r="E298" s="59"/>
      <c r="G298" s="11"/>
    </row>
    <row r="299" spans="3:7" ht="15.75" customHeight="1">
      <c r="C299" s="59"/>
      <c r="D299" s="59"/>
      <c r="E299" s="59"/>
      <c r="G299" s="11"/>
    </row>
    <row r="300" spans="3:7" ht="15.75" customHeight="1">
      <c r="C300" s="59"/>
      <c r="D300" s="59"/>
      <c r="E300" s="59"/>
      <c r="G300" s="11"/>
    </row>
    <row r="301" spans="3:7" ht="15.75" customHeight="1">
      <c r="C301" s="59"/>
      <c r="D301" s="59"/>
      <c r="E301" s="59"/>
      <c r="G301" s="11"/>
    </row>
    <row r="302" spans="3:7" ht="15.75" customHeight="1">
      <c r="C302" s="59"/>
      <c r="D302" s="59"/>
      <c r="E302" s="59"/>
      <c r="G302" s="11"/>
    </row>
    <row r="303" spans="3:7" ht="15.75" customHeight="1">
      <c r="C303" s="59"/>
      <c r="D303" s="59"/>
      <c r="E303" s="59"/>
      <c r="G303" s="11"/>
    </row>
    <row r="304" spans="3:7" ht="15.75" customHeight="1">
      <c r="C304" s="59"/>
      <c r="D304" s="59"/>
      <c r="E304" s="59"/>
      <c r="G304" s="11"/>
    </row>
    <row r="305" spans="3:7" ht="15.75" customHeight="1">
      <c r="C305" s="59"/>
      <c r="D305" s="59"/>
      <c r="E305" s="59"/>
      <c r="G305" s="11"/>
    </row>
    <row r="306" spans="3:7" ht="15.75" customHeight="1">
      <c r="C306" s="59"/>
      <c r="D306" s="59"/>
      <c r="E306" s="59"/>
      <c r="G306" s="11"/>
    </row>
    <row r="307" spans="3:7" ht="15.75" customHeight="1">
      <c r="C307" s="59"/>
      <c r="D307" s="59"/>
      <c r="E307" s="59"/>
      <c r="G307" s="11"/>
    </row>
    <row r="308" spans="3:7" ht="15.75" customHeight="1">
      <c r="C308" s="59"/>
      <c r="D308" s="59"/>
      <c r="E308" s="59"/>
      <c r="G308" s="11"/>
    </row>
    <row r="309" spans="3:7" ht="15.75" customHeight="1">
      <c r="C309" s="59"/>
      <c r="D309" s="59"/>
      <c r="E309" s="59"/>
      <c r="G309" s="11"/>
    </row>
    <row r="310" spans="3:7" ht="15.75" customHeight="1">
      <c r="C310" s="59"/>
      <c r="D310" s="59"/>
      <c r="E310" s="59"/>
      <c r="G310" s="11"/>
    </row>
    <row r="311" spans="3:7" ht="15.75" customHeight="1">
      <c r="C311" s="59"/>
      <c r="D311" s="59"/>
      <c r="E311" s="59"/>
      <c r="G311" s="11"/>
    </row>
    <row r="312" spans="3:7" ht="15.75" customHeight="1">
      <c r="C312" s="59"/>
      <c r="D312" s="59"/>
      <c r="E312" s="59"/>
      <c r="G312" s="11"/>
    </row>
    <row r="313" spans="3:7" ht="15.75" customHeight="1">
      <c r="C313" s="59"/>
      <c r="D313" s="59"/>
      <c r="E313" s="59"/>
      <c r="G313" s="11"/>
    </row>
    <row r="314" spans="3:7" ht="15.75" customHeight="1">
      <c r="C314" s="59"/>
      <c r="D314" s="59"/>
      <c r="E314" s="59"/>
      <c r="G314" s="11"/>
    </row>
    <row r="315" spans="3:7" ht="15.75" customHeight="1">
      <c r="C315" s="59"/>
      <c r="D315" s="59"/>
      <c r="E315" s="59"/>
      <c r="G315" s="11"/>
    </row>
    <row r="316" spans="3:7" ht="15.75" customHeight="1">
      <c r="C316" s="59"/>
      <c r="D316" s="59"/>
      <c r="E316" s="59"/>
      <c r="G316" s="11"/>
    </row>
    <row r="317" spans="3:7" ht="15.75" customHeight="1">
      <c r="C317" s="59"/>
      <c r="D317" s="59"/>
      <c r="E317" s="59"/>
      <c r="G317" s="11"/>
    </row>
    <row r="318" spans="3:7" ht="15.75" customHeight="1">
      <c r="C318" s="59"/>
      <c r="D318" s="59"/>
      <c r="E318" s="59"/>
      <c r="G318" s="11"/>
    </row>
    <row r="319" spans="3:7" ht="15.75" customHeight="1">
      <c r="C319" s="59"/>
      <c r="D319" s="59"/>
      <c r="E319" s="59"/>
      <c r="G319" s="11"/>
    </row>
    <row r="320" spans="3:7" ht="15.75" customHeight="1">
      <c r="C320" s="59"/>
      <c r="D320" s="59"/>
      <c r="E320" s="59"/>
      <c r="G320" s="11"/>
    </row>
    <row r="321" spans="3:7" ht="15.75" customHeight="1">
      <c r="C321" s="59"/>
      <c r="D321" s="59"/>
      <c r="E321" s="59"/>
      <c r="G321" s="11"/>
    </row>
    <row r="322" spans="3:7" ht="15.75" customHeight="1">
      <c r="C322" s="59"/>
      <c r="D322" s="59"/>
      <c r="E322" s="59"/>
      <c r="G322" s="11"/>
    </row>
    <row r="323" spans="3:7" ht="15.75" customHeight="1">
      <c r="C323" s="59"/>
      <c r="D323" s="59"/>
      <c r="E323" s="59"/>
      <c r="G323" s="11"/>
    </row>
    <row r="324" spans="3:7" ht="15.75" customHeight="1">
      <c r="C324" s="59"/>
      <c r="D324" s="59"/>
      <c r="E324" s="59"/>
      <c r="G324" s="11"/>
    </row>
    <row r="325" spans="3:7" ht="15.75" customHeight="1">
      <c r="C325" s="59"/>
      <c r="D325" s="59"/>
      <c r="E325" s="59"/>
      <c r="G325" s="11"/>
    </row>
    <row r="326" spans="3:7" ht="15.75" customHeight="1">
      <c r="C326" s="59"/>
      <c r="D326" s="59"/>
      <c r="E326" s="59"/>
      <c r="G326" s="11"/>
    </row>
    <row r="327" spans="3:7" ht="15.75" customHeight="1">
      <c r="C327" s="59"/>
      <c r="D327" s="59"/>
      <c r="E327" s="59"/>
      <c r="G327" s="11"/>
    </row>
    <row r="328" spans="3:7" ht="15.75" customHeight="1">
      <c r="C328" s="59"/>
      <c r="D328" s="59"/>
      <c r="E328" s="59"/>
      <c r="G328" s="11"/>
    </row>
    <row r="329" spans="3:7" ht="15.75" customHeight="1">
      <c r="C329" s="59"/>
      <c r="D329" s="59"/>
      <c r="E329" s="59"/>
      <c r="G329" s="11"/>
    </row>
    <row r="330" spans="3:7" ht="15.75" customHeight="1">
      <c r="C330" s="59"/>
      <c r="D330" s="59"/>
      <c r="E330" s="59"/>
      <c r="G330" s="11"/>
    </row>
    <row r="331" spans="3:7" ht="15.75" customHeight="1">
      <c r="C331" s="59"/>
      <c r="D331" s="59"/>
      <c r="E331" s="59"/>
      <c r="G331" s="11"/>
    </row>
    <row r="332" spans="3:7" ht="15.75" customHeight="1">
      <c r="C332" s="59"/>
      <c r="D332" s="59"/>
      <c r="E332" s="59"/>
      <c r="G332" s="11"/>
    </row>
    <row r="333" spans="3:7" ht="15.75" customHeight="1">
      <c r="C333" s="59"/>
      <c r="D333" s="59"/>
      <c r="E333" s="59"/>
      <c r="G333" s="11"/>
    </row>
    <row r="334" spans="3:7" ht="15.75" customHeight="1">
      <c r="C334" s="59"/>
      <c r="D334" s="59"/>
      <c r="E334" s="59"/>
      <c r="G334" s="11"/>
    </row>
    <row r="335" spans="3:7" ht="15.75" customHeight="1">
      <c r="C335" s="59"/>
      <c r="D335" s="59"/>
      <c r="E335" s="59"/>
      <c r="G335" s="11"/>
    </row>
    <row r="336" spans="3:7" ht="15.75" customHeight="1">
      <c r="C336" s="59"/>
      <c r="D336" s="59"/>
      <c r="E336" s="59"/>
      <c r="G336" s="11"/>
    </row>
    <row r="337" spans="3:7" ht="15.75" customHeight="1">
      <c r="C337" s="59"/>
      <c r="D337" s="59"/>
      <c r="E337" s="59"/>
      <c r="G337" s="11"/>
    </row>
    <row r="338" spans="3:7" ht="15.75" customHeight="1">
      <c r="C338" s="59"/>
      <c r="D338" s="59"/>
      <c r="E338" s="59"/>
      <c r="G338" s="11"/>
    </row>
    <row r="339" spans="3:7" ht="15.75" customHeight="1">
      <c r="C339" s="59"/>
      <c r="D339" s="59"/>
      <c r="E339" s="59"/>
      <c r="G339" s="11"/>
    </row>
    <row r="340" spans="3:7" ht="15.75" customHeight="1">
      <c r="C340" s="59"/>
      <c r="D340" s="59"/>
      <c r="E340" s="59"/>
      <c r="G340" s="11"/>
    </row>
    <row r="341" spans="3:7" ht="15.75" customHeight="1">
      <c r="C341" s="59"/>
      <c r="D341" s="59"/>
      <c r="E341" s="59"/>
      <c r="G341" s="11"/>
    </row>
    <row r="342" spans="3:7" ht="15.75" customHeight="1">
      <c r="C342" s="59"/>
      <c r="D342" s="59"/>
      <c r="E342" s="59"/>
      <c r="G342" s="11"/>
    </row>
    <row r="343" spans="3:7" ht="15.75" customHeight="1">
      <c r="C343" s="59"/>
      <c r="D343" s="59"/>
      <c r="E343" s="59"/>
      <c r="G343" s="11"/>
    </row>
    <row r="344" spans="3:7" ht="15.75" customHeight="1">
      <c r="C344" s="59"/>
      <c r="D344" s="59"/>
      <c r="E344" s="59"/>
      <c r="G344" s="11"/>
    </row>
    <row r="345" spans="3:7" ht="15.75" customHeight="1">
      <c r="C345" s="59"/>
      <c r="D345" s="59"/>
      <c r="E345" s="59"/>
      <c r="G345" s="11"/>
    </row>
    <row r="346" spans="3:7" ht="15.75" customHeight="1">
      <c r="C346" s="59"/>
      <c r="D346" s="59"/>
      <c r="E346" s="59"/>
      <c r="G346" s="11"/>
    </row>
    <row r="347" spans="3:7" ht="15.75" customHeight="1">
      <c r="C347" s="59"/>
      <c r="D347" s="59"/>
      <c r="E347" s="59"/>
      <c r="G347" s="11"/>
    </row>
    <row r="348" spans="3:7" ht="15.75" customHeight="1">
      <c r="C348" s="59"/>
      <c r="D348" s="59"/>
      <c r="E348" s="59"/>
      <c r="G348" s="11"/>
    </row>
    <row r="349" spans="3:7" ht="15.75" customHeight="1">
      <c r="C349" s="59"/>
      <c r="D349" s="59"/>
      <c r="E349" s="59"/>
      <c r="G349" s="11"/>
    </row>
    <row r="350" spans="3:7" ht="15.75" customHeight="1">
      <c r="C350" s="59"/>
      <c r="D350" s="59"/>
      <c r="E350" s="59"/>
      <c r="G350" s="11"/>
    </row>
    <row r="351" spans="3:7" ht="15.75" customHeight="1">
      <c r="C351" s="59"/>
      <c r="D351" s="59"/>
      <c r="E351" s="59"/>
      <c r="G351" s="11"/>
    </row>
    <row r="352" spans="3:7" ht="15.75" customHeight="1">
      <c r="C352" s="59"/>
      <c r="D352" s="59"/>
      <c r="E352" s="59"/>
      <c r="G352" s="11"/>
    </row>
    <row r="353" spans="3:7" ht="15.75" customHeight="1">
      <c r="C353" s="59"/>
      <c r="D353" s="59"/>
      <c r="E353" s="59"/>
      <c r="G353" s="11"/>
    </row>
    <row r="354" spans="3:7" ht="15.75" customHeight="1">
      <c r="C354" s="59"/>
      <c r="D354" s="59"/>
      <c r="E354" s="59"/>
      <c r="G354" s="11"/>
    </row>
    <row r="355" spans="3:7" ht="15.75" customHeight="1">
      <c r="C355" s="59"/>
      <c r="D355" s="59"/>
      <c r="E355" s="59"/>
      <c r="G355" s="11"/>
    </row>
    <row r="356" spans="3:7" ht="15.75" customHeight="1">
      <c r="C356" s="59"/>
      <c r="D356" s="59"/>
      <c r="E356" s="59"/>
      <c r="G356" s="11"/>
    </row>
    <row r="357" spans="3:7" ht="15.75" customHeight="1">
      <c r="C357" s="59"/>
      <c r="D357" s="59"/>
      <c r="E357" s="59"/>
      <c r="G357" s="11"/>
    </row>
    <row r="358" spans="3:7" ht="15.75" customHeight="1">
      <c r="C358" s="59"/>
      <c r="D358" s="59"/>
      <c r="E358" s="59"/>
      <c r="G358" s="11"/>
    </row>
    <row r="359" spans="3:7" ht="15.75" customHeight="1">
      <c r="C359" s="59"/>
      <c r="D359" s="59"/>
      <c r="E359" s="59"/>
      <c r="G359" s="11"/>
    </row>
    <row r="360" spans="3:7" ht="15.75" customHeight="1">
      <c r="C360" s="59"/>
      <c r="D360" s="59"/>
      <c r="E360" s="59"/>
      <c r="G360" s="11"/>
    </row>
    <row r="361" spans="3:7" ht="15.75" customHeight="1">
      <c r="C361" s="59"/>
      <c r="D361" s="59"/>
      <c r="E361" s="59"/>
      <c r="G361" s="11"/>
    </row>
    <row r="362" spans="3:7" ht="15.75" customHeight="1">
      <c r="C362" s="59"/>
      <c r="D362" s="59"/>
      <c r="E362" s="59"/>
      <c r="G362" s="11"/>
    </row>
    <row r="363" spans="3:7" ht="15.75" customHeight="1">
      <c r="C363" s="59"/>
      <c r="D363" s="59"/>
      <c r="E363" s="59"/>
      <c r="G363" s="11"/>
    </row>
    <row r="364" spans="3:7" ht="15.75" customHeight="1">
      <c r="C364" s="59"/>
      <c r="D364" s="59"/>
      <c r="E364" s="59"/>
      <c r="G364" s="11"/>
    </row>
    <row r="365" spans="3:7" ht="15.75" customHeight="1">
      <c r="C365" s="59"/>
      <c r="D365" s="59"/>
      <c r="E365" s="59"/>
      <c r="G365" s="11"/>
    </row>
    <row r="366" spans="3:7" ht="15.75" customHeight="1">
      <c r="C366" s="59"/>
      <c r="D366" s="59"/>
      <c r="E366" s="59"/>
      <c r="G366" s="11"/>
    </row>
    <row r="367" spans="3:7" ht="15.75" customHeight="1">
      <c r="C367" s="59"/>
      <c r="D367" s="59"/>
      <c r="E367" s="59"/>
      <c r="G367" s="11"/>
    </row>
    <row r="368" spans="3:7" ht="15.75" customHeight="1">
      <c r="C368" s="59"/>
      <c r="D368" s="59"/>
      <c r="E368" s="59"/>
      <c r="G368" s="11"/>
    </row>
    <row r="369" spans="3:7" ht="15.75" customHeight="1">
      <c r="C369" s="59"/>
      <c r="D369" s="59"/>
      <c r="E369" s="59"/>
      <c r="G369" s="11"/>
    </row>
    <row r="370" spans="3:7" ht="15.75" customHeight="1">
      <c r="C370" s="59"/>
      <c r="D370" s="59"/>
      <c r="E370" s="59"/>
      <c r="G370" s="11"/>
    </row>
    <row r="371" spans="3:7" ht="15.75" customHeight="1">
      <c r="C371" s="59"/>
      <c r="D371" s="59"/>
      <c r="E371" s="59"/>
      <c r="G371" s="11"/>
    </row>
    <row r="372" spans="3:7" ht="15.75" customHeight="1">
      <c r="C372" s="59"/>
      <c r="D372" s="59"/>
      <c r="E372" s="59"/>
      <c r="G372" s="11"/>
    </row>
    <row r="373" spans="3:7" ht="15.75" customHeight="1">
      <c r="C373" s="59"/>
      <c r="D373" s="59"/>
      <c r="E373" s="59"/>
      <c r="G373" s="11"/>
    </row>
    <row r="374" spans="3:7" ht="15.75" customHeight="1">
      <c r="C374" s="59"/>
      <c r="D374" s="59"/>
      <c r="E374" s="59"/>
      <c r="G374" s="11"/>
    </row>
    <row r="375" spans="3:7" ht="15.75" customHeight="1">
      <c r="C375" s="59"/>
      <c r="D375" s="59"/>
      <c r="E375" s="59"/>
      <c r="G375" s="11"/>
    </row>
    <row r="376" spans="3:7" ht="15.75" customHeight="1">
      <c r="C376" s="59"/>
      <c r="D376" s="59"/>
      <c r="E376" s="59"/>
      <c r="G376" s="11"/>
    </row>
    <row r="377" spans="3:7" ht="15.75" customHeight="1">
      <c r="C377" s="59"/>
      <c r="D377" s="59"/>
      <c r="E377" s="59"/>
      <c r="G377" s="11"/>
    </row>
    <row r="378" spans="3:7" ht="15.75" customHeight="1">
      <c r="C378" s="59"/>
      <c r="D378" s="59"/>
      <c r="E378" s="59"/>
      <c r="G378" s="11"/>
    </row>
    <row r="379" spans="3:7" ht="15.75" customHeight="1">
      <c r="C379" s="59"/>
      <c r="D379" s="59"/>
      <c r="E379" s="59"/>
      <c r="G379" s="11"/>
    </row>
    <row r="380" spans="3:7" ht="15.75" customHeight="1">
      <c r="C380" s="59"/>
      <c r="D380" s="59"/>
      <c r="E380" s="59"/>
      <c r="G380" s="11"/>
    </row>
    <row r="381" spans="3:7" ht="15.75" customHeight="1">
      <c r="C381" s="59"/>
      <c r="D381" s="59"/>
      <c r="E381" s="59"/>
      <c r="G381" s="11"/>
    </row>
    <row r="382" spans="3:7" ht="15.75" customHeight="1">
      <c r="C382" s="59"/>
      <c r="D382" s="59"/>
      <c r="E382" s="59"/>
      <c r="G382" s="11"/>
    </row>
    <row r="383" spans="3:7" ht="15.75" customHeight="1">
      <c r="C383" s="59"/>
      <c r="D383" s="59"/>
      <c r="E383" s="59"/>
      <c r="G383" s="11"/>
    </row>
    <row r="384" spans="3:7" ht="15.75" customHeight="1">
      <c r="C384" s="59"/>
      <c r="D384" s="59"/>
      <c r="E384" s="59"/>
      <c r="G384" s="11"/>
    </row>
    <row r="385" spans="3:7" ht="15.75" customHeight="1">
      <c r="C385" s="59"/>
      <c r="D385" s="59"/>
      <c r="E385" s="59"/>
      <c r="G385" s="11"/>
    </row>
    <row r="386" spans="3:7" ht="15.75" customHeight="1">
      <c r="C386" s="59"/>
      <c r="D386" s="59"/>
      <c r="E386" s="59"/>
      <c r="G386" s="11"/>
    </row>
    <row r="387" spans="3:7" ht="15.75" customHeight="1">
      <c r="C387" s="59"/>
      <c r="D387" s="59"/>
      <c r="E387" s="59"/>
      <c r="G387" s="11"/>
    </row>
    <row r="388" spans="3:7" ht="15.75" customHeight="1">
      <c r="C388" s="59"/>
      <c r="D388" s="59"/>
      <c r="E388" s="59"/>
      <c r="G388" s="11"/>
    </row>
    <row r="389" spans="3:7" ht="15.75" customHeight="1">
      <c r="C389" s="59"/>
      <c r="D389" s="59"/>
      <c r="E389" s="59"/>
      <c r="G389" s="11"/>
    </row>
    <row r="390" spans="3:7" ht="15.75" customHeight="1">
      <c r="C390" s="59"/>
      <c r="D390" s="59"/>
      <c r="E390" s="59"/>
      <c r="G390" s="11"/>
    </row>
    <row r="391" spans="3:7" ht="15.75" customHeight="1">
      <c r="C391" s="59"/>
      <c r="D391" s="59"/>
      <c r="E391" s="59"/>
      <c r="G391" s="11"/>
    </row>
    <row r="392" spans="3:7" ht="15.75" customHeight="1">
      <c r="C392" s="59"/>
      <c r="D392" s="59"/>
      <c r="E392" s="59"/>
      <c r="G392" s="11"/>
    </row>
    <row r="393" spans="3:7" ht="15.75" customHeight="1">
      <c r="C393" s="59"/>
      <c r="D393" s="59"/>
      <c r="E393" s="59"/>
      <c r="G393" s="11"/>
    </row>
    <row r="394" spans="3:7" ht="15.75" customHeight="1">
      <c r="C394" s="59"/>
      <c r="D394" s="59"/>
      <c r="E394" s="59"/>
      <c r="G394" s="11"/>
    </row>
    <row r="395" spans="3:7" ht="15.75" customHeight="1">
      <c r="C395" s="59"/>
      <c r="D395" s="59"/>
      <c r="E395" s="59"/>
      <c r="G395" s="11"/>
    </row>
    <row r="396" spans="3:7" ht="15.75" customHeight="1">
      <c r="C396" s="59"/>
      <c r="D396" s="59"/>
      <c r="E396" s="59"/>
      <c r="G396" s="11"/>
    </row>
    <row r="397" spans="3:7" ht="15.75" customHeight="1">
      <c r="C397" s="59"/>
      <c r="D397" s="59"/>
      <c r="E397" s="59"/>
      <c r="G397" s="11"/>
    </row>
    <row r="398" spans="3:7" ht="15.75" customHeight="1">
      <c r="C398" s="59"/>
      <c r="D398" s="59"/>
      <c r="E398" s="59"/>
      <c r="G398" s="11"/>
    </row>
    <row r="399" spans="3:7" ht="15.75" customHeight="1">
      <c r="C399" s="59"/>
      <c r="D399" s="59"/>
      <c r="E399" s="59"/>
      <c r="G399" s="11"/>
    </row>
    <row r="400" spans="3:7" ht="15.75" customHeight="1">
      <c r="C400" s="59"/>
      <c r="D400" s="59"/>
      <c r="E400" s="59"/>
      <c r="G400" s="11"/>
    </row>
    <row r="401" spans="3:7" ht="15.75" customHeight="1">
      <c r="C401" s="59"/>
      <c r="D401" s="59"/>
      <c r="E401" s="59"/>
      <c r="G401" s="11"/>
    </row>
    <row r="402" spans="3:7" ht="15.75" customHeight="1">
      <c r="C402" s="59"/>
      <c r="D402" s="59"/>
      <c r="E402" s="59"/>
      <c r="G402" s="11"/>
    </row>
    <row r="403" spans="3:7" ht="15.75" customHeight="1">
      <c r="C403" s="59"/>
      <c r="D403" s="59"/>
      <c r="E403" s="59"/>
      <c r="G403" s="11"/>
    </row>
    <row r="404" spans="3:7" ht="15.75" customHeight="1">
      <c r="C404" s="59"/>
      <c r="D404" s="59"/>
      <c r="E404" s="59"/>
      <c r="G404" s="11"/>
    </row>
    <row r="405" spans="3:7" ht="15.75" customHeight="1">
      <c r="C405" s="59"/>
      <c r="D405" s="59"/>
      <c r="E405" s="59"/>
      <c r="G405" s="11"/>
    </row>
    <row r="406" spans="3:7" ht="15.75" customHeight="1">
      <c r="C406" s="59"/>
      <c r="D406" s="59"/>
      <c r="E406" s="59"/>
      <c r="G406" s="11"/>
    </row>
    <row r="407" spans="3:7" ht="15.75" customHeight="1">
      <c r="C407" s="59"/>
      <c r="D407" s="59"/>
      <c r="E407" s="59"/>
      <c r="G407" s="11"/>
    </row>
    <row r="408" spans="3:7" ht="15.75" customHeight="1">
      <c r="C408" s="59"/>
      <c r="D408" s="59"/>
      <c r="E408" s="59"/>
      <c r="G408" s="11"/>
    </row>
    <row r="409" spans="3:7" ht="15.75" customHeight="1">
      <c r="C409" s="59"/>
      <c r="D409" s="59"/>
      <c r="E409" s="59"/>
      <c r="G409" s="11"/>
    </row>
    <row r="410" spans="3:7" ht="15.75" customHeight="1">
      <c r="C410" s="59"/>
      <c r="D410" s="59"/>
      <c r="E410" s="59"/>
      <c r="G410" s="11"/>
    </row>
    <row r="411" spans="3:7" ht="15.75" customHeight="1">
      <c r="C411" s="59"/>
      <c r="D411" s="59"/>
      <c r="E411" s="59"/>
      <c r="G411" s="11"/>
    </row>
    <row r="412" spans="3:7" ht="15.75" customHeight="1">
      <c r="C412" s="59"/>
      <c r="D412" s="59"/>
      <c r="E412" s="59"/>
      <c r="G412" s="11"/>
    </row>
    <row r="413" spans="3:7" ht="15.75" customHeight="1">
      <c r="C413" s="59"/>
      <c r="D413" s="59"/>
      <c r="E413" s="59"/>
      <c r="G413" s="11"/>
    </row>
    <row r="414" spans="3:7" ht="15.75" customHeight="1">
      <c r="C414" s="59"/>
      <c r="D414" s="59"/>
      <c r="E414" s="59"/>
      <c r="G414" s="11"/>
    </row>
    <row r="415" spans="3:7" ht="15.75" customHeight="1">
      <c r="C415" s="59"/>
      <c r="D415" s="59"/>
      <c r="E415" s="59"/>
      <c r="G415" s="11"/>
    </row>
    <row r="416" spans="3:7" ht="15.75" customHeight="1">
      <c r="C416" s="59"/>
      <c r="D416" s="59"/>
      <c r="E416" s="59"/>
      <c r="G416" s="11"/>
    </row>
    <row r="417" spans="3:7" ht="15.75" customHeight="1">
      <c r="C417" s="59"/>
      <c r="D417" s="59"/>
      <c r="E417" s="59"/>
      <c r="G417" s="11"/>
    </row>
    <row r="418" spans="3:7" ht="15.75" customHeight="1">
      <c r="C418" s="59"/>
      <c r="D418" s="59"/>
      <c r="E418" s="59"/>
      <c r="G418" s="11"/>
    </row>
    <row r="419" spans="3:7" ht="15.75" customHeight="1">
      <c r="C419" s="59"/>
      <c r="D419" s="59"/>
      <c r="E419" s="59"/>
      <c r="G419" s="11"/>
    </row>
    <row r="420" spans="3:7" ht="15.75" customHeight="1">
      <c r="C420" s="59"/>
      <c r="D420" s="59"/>
      <c r="E420" s="59"/>
      <c r="G420" s="11"/>
    </row>
    <row r="421" spans="3:7" ht="15.75" customHeight="1">
      <c r="C421" s="59"/>
      <c r="D421" s="59"/>
      <c r="E421" s="59"/>
      <c r="G421" s="11"/>
    </row>
    <row r="422" spans="3:7" ht="15.75" customHeight="1">
      <c r="C422" s="59"/>
      <c r="D422" s="59"/>
      <c r="E422" s="59"/>
      <c r="G422" s="11"/>
    </row>
    <row r="423" spans="3:7" ht="15.75" customHeight="1">
      <c r="C423" s="59"/>
      <c r="D423" s="59"/>
      <c r="E423" s="59"/>
      <c r="G423" s="11"/>
    </row>
    <row r="424" spans="3:7" ht="15.75" customHeight="1">
      <c r="C424" s="59"/>
      <c r="D424" s="59"/>
      <c r="E424" s="59"/>
      <c r="G424" s="11"/>
    </row>
    <row r="425" spans="3:7" ht="15.75" customHeight="1">
      <c r="C425" s="59"/>
      <c r="D425" s="59"/>
      <c r="E425" s="59"/>
      <c r="G425" s="11"/>
    </row>
    <row r="426" spans="3:7" ht="15.75" customHeight="1">
      <c r="C426" s="59"/>
      <c r="D426" s="59"/>
      <c r="E426" s="59"/>
      <c r="G426" s="11"/>
    </row>
    <row r="427" spans="3:7" ht="15.75" customHeight="1">
      <c r="C427" s="59"/>
      <c r="D427" s="59"/>
      <c r="E427" s="59"/>
      <c r="G427" s="11"/>
    </row>
    <row r="428" spans="3:7" ht="15.75" customHeight="1">
      <c r="C428" s="59"/>
      <c r="D428" s="59"/>
      <c r="E428" s="59"/>
      <c r="G428" s="11"/>
    </row>
    <row r="429" spans="3:7" ht="15.75" customHeight="1">
      <c r="C429" s="59"/>
      <c r="D429" s="59"/>
      <c r="E429" s="59"/>
      <c r="G429" s="11"/>
    </row>
    <row r="430" spans="3:7" ht="15.75" customHeight="1">
      <c r="C430" s="59"/>
      <c r="D430" s="59"/>
      <c r="E430" s="59"/>
      <c r="G430" s="11"/>
    </row>
    <row r="431" spans="3:7" ht="15.75" customHeight="1">
      <c r="C431" s="59"/>
      <c r="D431" s="59"/>
      <c r="E431" s="59"/>
      <c r="G431" s="11"/>
    </row>
    <row r="432" spans="3:7" ht="15.75" customHeight="1">
      <c r="C432" s="59"/>
      <c r="D432" s="59"/>
      <c r="E432" s="59"/>
      <c r="G432" s="11"/>
    </row>
    <row r="433" spans="3:7" ht="15.75" customHeight="1">
      <c r="C433" s="59"/>
      <c r="D433" s="59"/>
      <c r="E433" s="59"/>
      <c r="G433" s="11"/>
    </row>
    <row r="434" spans="3:7" ht="15.75" customHeight="1">
      <c r="C434" s="59"/>
      <c r="D434" s="59"/>
      <c r="E434" s="59"/>
      <c r="G434" s="11"/>
    </row>
    <row r="435" spans="3:7" ht="15.75" customHeight="1">
      <c r="C435" s="59"/>
      <c r="D435" s="59"/>
      <c r="E435" s="59"/>
      <c r="G435" s="11"/>
    </row>
    <row r="436" spans="3:7" ht="15.75" customHeight="1">
      <c r="C436" s="59"/>
      <c r="D436" s="59"/>
      <c r="E436" s="59"/>
      <c r="G436" s="11"/>
    </row>
    <row r="437" spans="3:7" ht="15.75" customHeight="1">
      <c r="C437" s="59"/>
      <c r="D437" s="59"/>
      <c r="E437" s="59"/>
      <c r="G437" s="11"/>
    </row>
    <row r="438" spans="3:7" ht="15.75" customHeight="1">
      <c r="C438" s="59"/>
      <c r="D438" s="59"/>
      <c r="E438" s="59"/>
      <c r="G438" s="11"/>
    </row>
    <row r="439" spans="3:7" ht="15.75" customHeight="1">
      <c r="C439" s="59"/>
      <c r="D439" s="59"/>
      <c r="E439" s="59"/>
      <c r="G439" s="11"/>
    </row>
    <row r="440" spans="3:7" ht="15.75" customHeight="1">
      <c r="C440" s="59"/>
      <c r="D440" s="59"/>
      <c r="E440" s="59"/>
      <c r="G440" s="11"/>
    </row>
    <row r="441" spans="3:7" ht="15.75" customHeight="1">
      <c r="C441" s="59"/>
      <c r="D441" s="59"/>
      <c r="E441" s="59"/>
      <c r="G441" s="11"/>
    </row>
    <row r="442" spans="3:7" ht="15.75" customHeight="1">
      <c r="C442" s="59"/>
      <c r="D442" s="59"/>
      <c r="E442" s="59"/>
      <c r="G442" s="11"/>
    </row>
    <row r="443" spans="3:7" ht="15.75" customHeight="1">
      <c r="C443" s="59"/>
      <c r="D443" s="59"/>
      <c r="E443" s="59"/>
      <c r="G443" s="11"/>
    </row>
    <row r="444" spans="3:7" ht="15.75" customHeight="1">
      <c r="C444" s="59"/>
      <c r="D444" s="59"/>
      <c r="E444" s="59"/>
      <c r="G444" s="11"/>
    </row>
    <row r="445" spans="3:7" ht="15.75" customHeight="1">
      <c r="C445" s="59"/>
      <c r="D445" s="59"/>
      <c r="E445" s="59"/>
      <c r="G445" s="11"/>
    </row>
    <row r="446" spans="3:7" ht="15.75" customHeight="1">
      <c r="C446" s="59"/>
      <c r="D446" s="59"/>
      <c r="E446" s="59"/>
      <c r="G446" s="11"/>
    </row>
    <row r="447" spans="3:7" ht="15.75" customHeight="1">
      <c r="C447" s="59"/>
      <c r="D447" s="59"/>
      <c r="E447" s="59"/>
      <c r="G447" s="11"/>
    </row>
    <row r="448" spans="3:7" ht="15.75" customHeight="1">
      <c r="C448" s="59"/>
      <c r="D448" s="59"/>
      <c r="E448" s="59"/>
      <c r="G448" s="11"/>
    </row>
    <row r="449" spans="3:7" ht="15.75" customHeight="1">
      <c r="C449" s="59"/>
      <c r="D449" s="59"/>
      <c r="E449" s="59"/>
      <c r="G449" s="11"/>
    </row>
    <row r="450" spans="3:7" ht="15.75" customHeight="1">
      <c r="C450" s="59"/>
      <c r="D450" s="59"/>
      <c r="E450" s="59"/>
      <c r="G450" s="11"/>
    </row>
    <row r="451" spans="3:7" ht="15.75" customHeight="1">
      <c r="C451" s="59"/>
      <c r="D451" s="59"/>
      <c r="E451" s="59"/>
      <c r="G451" s="11"/>
    </row>
    <row r="452" spans="3:7" ht="15.75" customHeight="1">
      <c r="C452" s="59"/>
      <c r="D452" s="59"/>
      <c r="E452" s="59"/>
      <c r="G452" s="11"/>
    </row>
    <row r="453" spans="3:7" ht="15.75" customHeight="1">
      <c r="C453" s="59"/>
      <c r="D453" s="59"/>
      <c r="E453" s="59"/>
      <c r="G453" s="11"/>
    </row>
    <row r="454" spans="3:7" ht="15.75" customHeight="1">
      <c r="C454" s="59"/>
      <c r="D454" s="59"/>
      <c r="E454" s="59"/>
      <c r="G454" s="11"/>
    </row>
    <row r="455" spans="3:7" ht="15.75" customHeight="1">
      <c r="C455" s="59"/>
      <c r="D455" s="59"/>
      <c r="E455" s="59"/>
      <c r="G455" s="11"/>
    </row>
    <row r="456" spans="3:7" ht="15.75" customHeight="1">
      <c r="C456" s="59"/>
      <c r="D456" s="59"/>
      <c r="E456" s="59"/>
      <c r="G456" s="11"/>
    </row>
    <row r="457" spans="3:7" ht="15.75" customHeight="1">
      <c r="C457" s="59"/>
      <c r="D457" s="59"/>
      <c r="E457" s="59"/>
      <c r="G457" s="11"/>
    </row>
    <row r="458" spans="3:7" ht="15.75" customHeight="1">
      <c r="C458" s="59"/>
      <c r="D458" s="59"/>
      <c r="E458" s="59"/>
      <c r="G458" s="11"/>
    </row>
    <row r="459" spans="3:7" ht="15.75" customHeight="1">
      <c r="C459" s="59"/>
      <c r="D459" s="59"/>
      <c r="E459" s="59"/>
      <c r="G459" s="11"/>
    </row>
    <row r="460" spans="3:7" ht="15.75" customHeight="1">
      <c r="C460" s="59"/>
      <c r="D460" s="59"/>
      <c r="E460" s="59"/>
      <c r="G460" s="11"/>
    </row>
    <row r="461" spans="3:7" ht="15.75" customHeight="1">
      <c r="C461" s="59"/>
      <c r="D461" s="59"/>
      <c r="E461" s="59"/>
      <c r="G461" s="11"/>
    </row>
    <row r="462" spans="3:7" ht="15.75" customHeight="1">
      <c r="C462" s="59"/>
      <c r="D462" s="59"/>
      <c r="E462" s="59"/>
      <c r="G462" s="11"/>
    </row>
    <row r="463" spans="3:7" ht="15.75" customHeight="1">
      <c r="C463" s="59"/>
      <c r="D463" s="59"/>
      <c r="E463" s="59"/>
      <c r="G463" s="11"/>
    </row>
    <row r="464" spans="3:7" ht="15.75" customHeight="1">
      <c r="C464" s="59"/>
      <c r="D464" s="59"/>
      <c r="E464" s="59"/>
      <c r="G464" s="11"/>
    </row>
    <row r="465" spans="3:7" ht="15.75" customHeight="1">
      <c r="C465" s="59"/>
      <c r="D465" s="59"/>
      <c r="E465" s="59"/>
      <c r="G465" s="11"/>
    </row>
    <row r="466" spans="3:7" ht="15.75" customHeight="1">
      <c r="C466" s="59"/>
      <c r="D466" s="59"/>
      <c r="E466" s="59"/>
      <c r="G466" s="11"/>
    </row>
    <row r="467" spans="3:7" ht="15.75" customHeight="1">
      <c r="C467" s="59"/>
      <c r="D467" s="59"/>
      <c r="E467" s="59"/>
      <c r="G467" s="11"/>
    </row>
    <row r="468" spans="3:7" ht="15.75" customHeight="1">
      <c r="C468" s="59"/>
      <c r="D468" s="59"/>
      <c r="E468" s="59"/>
      <c r="G468" s="11"/>
    </row>
    <row r="469" spans="3:7" ht="15.75" customHeight="1">
      <c r="C469" s="59"/>
      <c r="D469" s="59"/>
      <c r="E469" s="59"/>
      <c r="G469" s="11"/>
    </row>
    <row r="470" spans="3:7" ht="15.75" customHeight="1">
      <c r="C470" s="59"/>
      <c r="D470" s="59"/>
      <c r="E470" s="59"/>
      <c r="G470" s="11"/>
    </row>
    <row r="471" spans="3:7" ht="15.75" customHeight="1">
      <c r="C471" s="59"/>
      <c r="D471" s="59"/>
      <c r="E471" s="59"/>
      <c r="G471" s="11"/>
    </row>
    <row r="472" spans="3:7" ht="15.75" customHeight="1">
      <c r="C472" s="59"/>
      <c r="D472" s="59"/>
      <c r="E472" s="59"/>
      <c r="G472" s="11"/>
    </row>
    <row r="473" spans="3:7" ht="15.75" customHeight="1">
      <c r="C473" s="59"/>
      <c r="D473" s="59"/>
      <c r="E473" s="59"/>
      <c r="G473" s="11"/>
    </row>
    <row r="474" spans="3:7" ht="15.75" customHeight="1">
      <c r="C474" s="59"/>
      <c r="D474" s="59"/>
      <c r="E474" s="59"/>
      <c r="G474" s="11"/>
    </row>
    <row r="475" spans="3:7" ht="15.75" customHeight="1">
      <c r="C475" s="59"/>
      <c r="D475" s="59"/>
      <c r="E475" s="59"/>
      <c r="G475" s="11"/>
    </row>
    <row r="476" spans="3:7" ht="15.75" customHeight="1">
      <c r="C476" s="59"/>
      <c r="D476" s="59"/>
      <c r="E476" s="59"/>
      <c r="G476" s="11"/>
    </row>
    <row r="477" spans="3:7" ht="15.75" customHeight="1">
      <c r="C477" s="59"/>
      <c r="D477" s="59"/>
      <c r="E477" s="59"/>
      <c r="G477" s="11"/>
    </row>
    <row r="478" spans="3:7" ht="15.75" customHeight="1">
      <c r="C478" s="59"/>
      <c r="D478" s="59"/>
      <c r="E478" s="59"/>
      <c r="G478" s="11"/>
    </row>
    <row r="479" spans="3:7" ht="15.75" customHeight="1">
      <c r="C479" s="59"/>
      <c r="D479" s="59"/>
      <c r="E479" s="59"/>
      <c r="G479" s="11"/>
    </row>
    <row r="480" spans="3:7" ht="15.75" customHeight="1">
      <c r="C480" s="59"/>
      <c r="D480" s="59"/>
      <c r="E480" s="59"/>
      <c r="G480" s="11"/>
    </row>
    <row r="481" spans="3:7" ht="15.75" customHeight="1">
      <c r="C481" s="59"/>
      <c r="D481" s="59"/>
      <c r="E481" s="59"/>
      <c r="G481" s="11"/>
    </row>
    <row r="482" spans="3:7" ht="15.75" customHeight="1">
      <c r="C482" s="59"/>
      <c r="D482" s="59"/>
      <c r="E482" s="59"/>
      <c r="G482" s="11"/>
    </row>
    <row r="483" spans="3:7" ht="15.75" customHeight="1">
      <c r="C483" s="59"/>
      <c r="D483" s="59"/>
      <c r="E483" s="59"/>
      <c r="G483" s="11"/>
    </row>
    <row r="484" spans="3:7" ht="15.75" customHeight="1">
      <c r="C484" s="59"/>
      <c r="D484" s="59"/>
      <c r="E484" s="59"/>
      <c r="G484" s="11"/>
    </row>
    <row r="485" spans="3:7" ht="15.75" customHeight="1">
      <c r="C485" s="59"/>
      <c r="D485" s="59"/>
      <c r="E485" s="59"/>
      <c r="G485" s="11"/>
    </row>
    <row r="486" spans="3:7" ht="15.75" customHeight="1">
      <c r="C486" s="59"/>
      <c r="D486" s="59"/>
      <c r="E486" s="59"/>
      <c r="G486" s="11"/>
    </row>
    <row r="487" spans="3:7" ht="15.75" customHeight="1">
      <c r="C487" s="59"/>
      <c r="D487" s="59"/>
      <c r="E487" s="59"/>
      <c r="G487" s="11"/>
    </row>
    <row r="488" spans="3:7" ht="15.75" customHeight="1">
      <c r="C488" s="59"/>
      <c r="D488" s="59"/>
      <c r="E488" s="59"/>
      <c r="G488" s="11"/>
    </row>
    <row r="489" spans="3:7" ht="15.75" customHeight="1">
      <c r="C489" s="59"/>
      <c r="D489" s="59"/>
      <c r="E489" s="59"/>
      <c r="G489" s="11"/>
    </row>
    <row r="490" spans="3:7" ht="15.75" customHeight="1">
      <c r="C490" s="59"/>
      <c r="D490" s="59"/>
      <c r="E490" s="59"/>
      <c r="G490" s="11"/>
    </row>
    <row r="491" spans="3:7" ht="15.75" customHeight="1">
      <c r="C491" s="59"/>
      <c r="D491" s="59"/>
      <c r="E491" s="59"/>
      <c r="G491" s="11"/>
    </row>
    <row r="492" spans="3:7" ht="15.75" customHeight="1">
      <c r="C492" s="59"/>
      <c r="D492" s="59"/>
      <c r="E492" s="59"/>
      <c r="G492" s="11"/>
    </row>
    <row r="493" spans="3:7" ht="15.75" customHeight="1">
      <c r="C493" s="59"/>
      <c r="D493" s="59"/>
      <c r="E493" s="59"/>
      <c r="G493" s="11"/>
    </row>
    <row r="494" spans="3:7" ht="15.75" customHeight="1">
      <c r="C494" s="59"/>
      <c r="D494" s="59"/>
      <c r="E494" s="59"/>
      <c r="G494" s="11"/>
    </row>
    <row r="495" spans="3:7" ht="15.75" customHeight="1">
      <c r="C495" s="59"/>
      <c r="D495" s="59"/>
      <c r="E495" s="59"/>
      <c r="G495" s="11"/>
    </row>
    <row r="496" spans="3:7" ht="15.75" customHeight="1">
      <c r="C496" s="59"/>
      <c r="D496" s="59"/>
      <c r="E496" s="59"/>
      <c r="G496" s="11"/>
    </row>
    <row r="497" spans="3:7" ht="15.75" customHeight="1">
      <c r="C497" s="59"/>
      <c r="D497" s="59"/>
      <c r="E497" s="59"/>
      <c r="G497" s="11"/>
    </row>
    <row r="498" spans="3:7" ht="15.75" customHeight="1">
      <c r="C498" s="59"/>
      <c r="D498" s="59"/>
      <c r="E498" s="59"/>
      <c r="G498" s="11"/>
    </row>
    <row r="499" spans="3:7" ht="15.75" customHeight="1">
      <c r="C499" s="59"/>
      <c r="D499" s="59"/>
      <c r="E499" s="59"/>
      <c r="G499" s="11"/>
    </row>
    <row r="500" spans="3:7" ht="15.75" customHeight="1">
      <c r="C500" s="59"/>
      <c r="D500" s="59"/>
      <c r="E500" s="59"/>
      <c r="G500" s="11"/>
    </row>
    <row r="501" spans="3:7" ht="15.75" customHeight="1">
      <c r="C501" s="59"/>
      <c r="D501" s="59"/>
      <c r="E501" s="59"/>
      <c r="G501" s="11"/>
    </row>
    <row r="502" spans="3:7" ht="15.75" customHeight="1">
      <c r="C502" s="59"/>
      <c r="D502" s="59"/>
      <c r="E502" s="59"/>
      <c r="G502" s="11"/>
    </row>
    <row r="503" spans="3:7" ht="15.75" customHeight="1">
      <c r="C503" s="59"/>
      <c r="D503" s="59"/>
      <c r="E503" s="59"/>
      <c r="G503" s="11"/>
    </row>
    <row r="504" spans="3:7" ht="15.75" customHeight="1">
      <c r="C504" s="59"/>
      <c r="D504" s="59"/>
      <c r="E504" s="59"/>
      <c r="G504" s="11"/>
    </row>
    <row r="505" spans="3:7" ht="15.75" customHeight="1">
      <c r="C505" s="59"/>
      <c r="D505" s="59"/>
      <c r="E505" s="59"/>
      <c r="G505" s="11"/>
    </row>
    <row r="506" spans="3:7" ht="15.75" customHeight="1">
      <c r="C506" s="59"/>
      <c r="D506" s="59"/>
      <c r="E506" s="59"/>
      <c r="G506" s="11"/>
    </row>
    <row r="507" spans="3:7" ht="15.75" customHeight="1">
      <c r="C507" s="59"/>
      <c r="D507" s="59"/>
      <c r="E507" s="59"/>
      <c r="G507" s="11"/>
    </row>
    <row r="508" spans="3:7" ht="15.75" customHeight="1">
      <c r="C508" s="59"/>
      <c r="D508" s="59"/>
      <c r="E508" s="59"/>
      <c r="G508" s="11"/>
    </row>
    <row r="509" spans="3:7" ht="15.75" customHeight="1">
      <c r="C509" s="59"/>
      <c r="D509" s="59"/>
      <c r="E509" s="59"/>
      <c r="G509" s="11"/>
    </row>
    <row r="510" spans="3:7" ht="15.75" customHeight="1">
      <c r="C510" s="59"/>
      <c r="D510" s="59"/>
      <c r="E510" s="59"/>
      <c r="G510" s="11"/>
    </row>
    <row r="511" spans="3:7" ht="15.75" customHeight="1">
      <c r="C511" s="59"/>
      <c r="D511" s="59"/>
      <c r="E511" s="59"/>
      <c r="G511" s="11"/>
    </row>
    <row r="512" spans="3:7" ht="15.75" customHeight="1">
      <c r="C512" s="59"/>
      <c r="D512" s="59"/>
      <c r="E512" s="59"/>
      <c r="G512" s="11"/>
    </row>
    <row r="513" spans="3:7" ht="15.75" customHeight="1">
      <c r="C513" s="59"/>
      <c r="D513" s="59"/>
      <c r="E513" s="59"/>
      <c r="G513" s="11"/>
    </row>
    <row r="514" spans="3:7" ht="15.75" customHeight="1">
      <c r="C514" s="59"/>
      <c r="D514" s="59"/>
      <c r="E514" s="59"/>
      <c r="G514" s="11"/>
    </row>
    <row r="515" spans="3:7" ht="15.75" customHeight="1">
      <c r="C515" s="59"/>
      <c r="D515" s="59"/>
      <c r="E515" s="59"/>
      <c r="G515" s="11"/>
    </row>
    <row r="516" spans="3:7" ht="15.75" customHeight="1">
      <c r="C516" s="59"/>
      <c r="D516" s="59"/>
      <c r="E516" s="59"/>
      <c r="G516" s="11"/>
    </row>
    <row r="517" spans="3:7" ht="15.75" customHeight="1">
      <c r="C517" s="59"/>
      <c r="D517" s="59"/>
      <c r="E517" s="59"/>
      <c r="G517" s="11"/>
    </row>
    <row r="518" spans="3:7" ht="15.75" customHeight="1">
      <c r="C518" s="59"/>
      <c r="D518" s="59"/>
      <c r="E518" s="59"/>
      <c r="G518" s="11"/>
    </row>
    <row r="519" spans="3:7" ht="15.75" customHeight="1">
      <c r="C519" s="59"/>
      <c r="D519" s="59"/>
      <c r="E519" s="59"/>
      <c r="G519" s="11"/>
    </row>
    <row r="520" spans="3:7" ht="15.75" customHeight="1">
      <c r="C520" s="59"/>
      <c r="D520" s="59"/>
      <c r="E520" s="59"/>
      <c r="G520" s="11"/>
    </row>
    <row r="521" spans="3:7" ht="15.75" customHeight="1">
      <c r="C521" s="59"/>
      <c r="D521" s="59"/>
      <c r="E521" s="59"/>
      <c r="G521" s="11"/>
    </row>
    <row r="522" spans="3:7" ht="15.75" customHeight="1">
      <c r="C522" s="59"/>
      <c r="D522" s="59"/>
      <c r="E522" s="59"/>
      <c r="G522" s="11"/>
    </row>
    <row r="523" spans="3:7" ht="15.75" customHeight="1">
      <c r="C523" s="59"/>
      <c r="D523" s="59"/>
      <c r="E523" s="59"/>
      <c r="G523" s="11"/>
    </row>
    <row r="524" spans="3:7" ht="15.75" customHeight="1">
      <c r="C524" s="59"/>
      <c r="D524" s="59"/>
      <c r="E524" s="59"/>
      <c r="G524" s="11"/>
    </row>
    <row r="525" spans="3:7" ht="15.75" customHeight="1">
      <c r="C525" s="59"/>
      <c r="D525" s="59"/>
      <c r="E525" s="59"/>
      <c r="G525" s="11"/>
    </row>
    <row r="526" spans="3:7" ht="15.75" customHeight="1">
      <c r="C526" s="59"/>
      <c r="D526" s="59"/>
      <c r="E526" s="59"/>
      <c r="G526" s="11"/>
    </row>
    <row r="527" spans="3:7" ht="15.75" customHeight="1">
      <c r="C527" s="59"/>
      <c r="D527" s="59"/>
      <c r="E527" s="59"/>
      <c r="G527" s="11"/>
    </row>
    <row r="528" spans="3:7" ht="15.75" customHeight="1">
      <c r="C528" s="59"/>
      <c r="D528" s="59"/>
      <c r="E528" s="59"/>
      <c r="G528" s="11"/>
    </row>
    <row r="529" spans="3:7" ht="15.75" customHeight="1">
      <c r="C529" s="59"/>
      <c r="D529" s="59"/>
      <c r="E529" s="59"/>
      <c r="G529" s="11"/>
    </row>
    <row r="530" spans="3:7" ht="15.75" customHeight="1">
      <c r="C530" s="59"/>
      <c r="D530" s="59"/>
      <c r="E530" s="59"/>
      <c r="G530" s="11"/>
    </row>
    <row r="531" spans="3:7" ht="15.75" customHeight="1">
      <c r="C531" s="59"/>
      <c r="D531" s="59"/>
      <c r="E531" s="59"/>
      <c r="G531" s="11"/>
    </row>
    <row r="532" spans="3:7" ht="15.75" customHeight="1">
      <c r="C532" s="59"/>
      <c r="D532" s="59"/>
      <c r="E532" s="59"/>
      <c r="G532" s="11"/>
    </row>
    <row r="533" spans="3:7" ht="15.75" customHeight="1">
      <c r="C533" s="59"/>
      <c r="D533" s="59"/>
      <c r="E533" s="59"/>
      <c r="G533" s="11"/>
    </row>
    <row r="534" spans="3:7" ht="15.75" customHeight="1">
      <c r="C534" s="59"/>
      <c r="D534" s="59"/>
      <c r="E534" s="59"/>
      <c r="G534" s="11"/>
    </row>
    <row r="535" spans="3:7" ht="15.75" customHeight="1">
      <c r="C535" s="59"/>
      <c r="D535" s="59"/>
      <c r="E535" s="59"/>
      <c r="G535" s="11"/>
    </row>
    <row r="536" spans="3:7" ht="15.75" customHeight="1">
      <c r="C536" s="59"/>
      <c r="D536" s="59"/>
      <c r="E536" s="59"/>
      <c r="G536" s="11"/>
    </row>
    <row r="537" spans="3:7" ht="15.75" customHeight="1">
      <c r="C537" s="59"/>
      <c r="D537" s="59"/>
      <c r="E537" s="59"/>
      <c r="G537" s="11"/>
    </row>
    <row r="538" spans="3:7" ht="15.75" customHeight="1">
      <c r="C538" s="59"/>
      <c r="D538" s="59"/>
      <c r="E538" s="59"/>
      <c r="G538" s="11"/>
    </row>
    <row r="539" spans="3:7" ht="15.75" customHeight="1">
      <c r="C539" s="59"/>
      <c r="D539" s="59"/>
      <c r="E539" s="59"/>
      <c r="G539" s="11"/>
    </row>
    <row r="540" spans="3:7" ht="15.75" customHeight="1">
      <c r="C540" s="59"/>
      <c r="D540" s="59"/>
      <c r="E540" s="59"/>
      <c r="G540" s="11"/>
    </row>
    <row r="541" spans="3:7" ht="15.75" customHeight="1">
      <c r="C541" s="59"/>
      <c r="D541" s="59"/>
      <c r="E541" s="59"/>
      <c r="G541" s="11"/>
    </row>
    <row r="542" spans="3:7" ht="15.75" customHeight="1">
      <c r="C542" s="59"/>
      <c r="D542" s="59"/>
      <c r="E542" s="59"/>
      <c r="G542" s="11"/>
    </row>
    <row r="543" spans="3:7" ht="15.75" customHeight="1">
      <c r="C543" s="59"/>
      <c r="D543" s="59"/>
      <c r="E543" s="59"/>
      <c r="G543" s="11"/>
    </row>
    <row r="544" spans="3:7" ht="15.75" customHeight="1">
      <c r="C544" s="59"/>
      <c r="D544" s="59"/>
      <c r="E544" s="59"/>
      <c r="G544" s="11"/>
    </row>
    <row r="545" spans="3:7" ht="15.75" customHeight="1">
      <c r="C545" s="59"/>
      <c r="D545" s="59"/>
      <c r="E545" s="59"/>
      <c r="G545" s="11"/>
    </row>
    <row r="546" spans="3:7" ht="15.75" customHeight="1">
      <c r="C546" s="59"/>
      <c r="D546" s="59"/>
      <c r="E546" s="59"/>
      <c r="G546" s="11"/>
    </row>
    <row r="547" spans="3:7" ht="15.75" customHeight="1">
      <c r="C547" s="59"/>
      <c r="D547" s="59"/>
      <c r="E547" s="59"/>
      <c r="G547" s="11"/>
    </row>
    <row r="548" spans="3:7" ht="15.75" customHeight="1">
      <c r="C548" s="59"/>
      <c r="D548" s="59"/>
      <c r="E548" s="59"/>
      <c r="G548" s="11"/>
    </row>
    <row r="549" spans="3:7" ht="15.75" customHeight="1">
      <c r="C549" s="59"/>
      <c r="D549" s="59"/>
      <c r="E549" s="59"/>
      <c r="G549" s="11"/>
    </row>
    <row r="550" spans="3:7" ht="15.75" customHeight="1">
      <c r="C550" s="59"/>
      <c r="D550" s="59"/>
      <c r="E550" s="59"/>
      <c r="G550" s="11"/>
    </row>
    <row r="551" spans="3:7" ht="15.75" customHeight="1">
      <c r="C551" s="59"/>
      <c r="D551" s="59"/>
      <c r="E551" s="59"/>
      <c r="G551" s="11"/>
    </row>
    <row r="552" spans="3:7" ht="15.75" customHeight="1">
      <c r="C552" s="59"/>
      <c r="D552" s="59"/>
      <c r="E552" s="59"/>
      <c r="G552" s="11"/>
    </row>
    <row r="553" spans="3:7" ht="15.75" customHeight="1">
      <c r="C553" s="59"/>
      <c r="D553" s="59"/>
      <c r="E553" s="59"/>
      <c r="G553" s="11"/>
    </row>
    <row r="554" spans="3:7" ht="15.75" customHeight="1">
      <c r="C554" s="59"/>
      <c r="D554" s="59"/>
      <c r="E554" s="59"/>
      <c r="G554" s="11"/>
    </row>
    <row r="555" spans="3:7" ht="15.75" customHeight="1">
      <c r="C555" s="59"/>
      <c r="D555" s="59"/>
      <c r="E555" s="59"/>
      <c r="G555" s="11"/>
    </row>
    <row r="556" spans="3:7" ht="15.75" customHeight="1">
      <c r="C556" s="59"/>
      <c r="D556" s="59"/>
      <c r="E556" s="59"/>
      <c r="G556" s="11"/>
    </row>
    <row r="557" spans="3:7" ht="15.75" customHeight="1">
      <c r="C557" s="59"/>
      <c r="D557" s="59"/>
      <c r="E557" s="59"/>
      <c r="G557" s="11"/>
    </row>
    <row r="558" spans="3:7" ht="15.75" customHeight="1">
      <c r="C558" s="59"/>
      <c r="D558" s="59"/>
      <c r="E558" s="59"/>
      <c r="G558" s="11"/>
    </row>
    <row r="559" spans="3:7" ht="15.75" customHeight="1">
      <c r="C559" s="59"/>
      <c r="D559" s="59"/>
      <c r="E559" s="59"/>
      <c r="G559" s="11"/>
    </row>
    <row r="560" spans="3:7" ht="15.75" customHeight="1">
      <c r="C560" s="59"/>
      <c r="D560" s="59"/>
      <c r="E560" s="59"/>
      <c r="G560" s="11"/>
    </row>
    <row r="561" spans="3:7" ht="15.75" customHeight="1">
      <c r="C561" s="59"/>
      <c r="D561" s="59"/>
      <c r="E561" s="59"/>
      <c r="G561" s="11"/>
    </row>
    <row r="562" spans="3:7" ht="15.75" customHeight="1">
      <c r="C562" s="59"/>
      <c r="D562" s="59"/>
      <c r="E562" s="59"/>
      <c r="G562" s="11"/>
    </row>
    <row r="563" spans="3:7" ht="15.75" customHeight="1">
      <c r="C563" s="59"/>
      <c r="D563" s="59"/>
      <c r="E563" s="59"/>
      <c r="G563" s="11"/>
    </row>
    <row r="564" spans="3:7" ht="15.75" customHeight="1">
      <c r="C564" s="59"/>
      <c r="D564" s="59"/>
      <c r="E564" s="59"/>
      <c r="G564" s="11"/>
    </row>
    <row r="565" spans="3:7" ht="15.75" customHeight="1">
      <c r="C565" s="59"/>
      <c r="D565" s="59"/>
      <c r="E565" s="59"/>
      <c r="G565" s="11"/>
    </row>
    <row r="566" spans="3:7" ht="15.75" customHeight="1">
      <c r="C566" s="59"/>
      <c r="D566" s="59"/>
      <c r="E566" s="59"/>
      <c r="G566" s="11"/>
    </row>
    <row r="567" spans="3:7" ht="15.75" customHeight="1">
      <c r="C567" s="59"/>
      <c r="D567" s="59"/>
      <c r="E567" s="59"/>
      <c r="G567" s="11"/>
    </row>
    <row r="568" spans="3:7" ht="15.75" customHeight="1">
      <c r="C568" s="59"/>
      <c r="D568" s="59"/>
      <c r="E568" s="59"/>
      <c r="G568" s="11"/>
    </row>
    <row r="569" spans="3:7" ht="15.75" customHeight="1">
      <c r="C569" s="59"/>
      <c r="D569" s="59"/>
      <c r="E569" s="59"/>
      <c r="G569" s="11"/>
    </row>
    <row r="570" spans="3:7" ht="15.75" customHeight="1">
      <c r="C570" s="59"/>
      <c r="D570" s="59"/>
      <c r="E570" s="59"/>
      <c r="G570" s="11"/>
    </row>
    <row r="571" spans="3:7" ht="15.75" customHeight="1">
      <c r="C571" s="59"/>
      <c r="D571" s="59"/>
      <c r="E571" s="59"/>
      <c r="G571" s="11"/>
    </row>
    <row r="572" spans="3:7" ht="15.75" customHeight="1">
      <c r="C572" s="59"/>
      <c r="D572" s="59"/>
      <c r="E572" s="59"/>
      <c r="G572" s="11"/>
    </row>
    <row r="573" spans="3:7" ht="15.75" customHeight="1">
      <c r="C573" s="59"/>
      <c r="D573" s="59"/>
      <c r="E573" s="59"/>
      <c r="G573" s="11"/>
    </row>
    <row r="574" spans="3:7" ht="15.75" customHeight="1">
      <c r="C574" s="59"/>
      <c r="D574" s="59"/>
      <c r="E574" s="59"/>
      <c r="G574" s="11"/>
    </row>
    <row r="575" spans="3:7" ht="15.75" customHeight="1">
      <c r="C575" s="59"/>
      <c r="D575" s="59"/>
      <c r="E575" s="59"/>
      <c r="G575" s="11"/>
    </row>
    <row r="576" spans="3:7" ht="15.75" customHeight="1">
      <c r="C576" s="59"/>
      <c r="D576" s="59"/>
      <c r="E576" s="59"/>
      <c r="G576" s="11"/>
    </row>
    <row r="577" spans="3:7" ht="15.75" customHeight="1">
      <c r="C577" s="59"/>
      <c r="D577" s="59"/>
      <c r="E577" s="59"/>
      <c r="G577" s="11"/>
    </row>
    <row r="578" spans="3:7" ht="15.75" customHeight="1">
      <c r="C578" s="59"/>
      <c r="D578" s="59"/>
      <c r="E578" s="59"/>
      <c r="G578" s="11"/>
    </row>
    <row r="579" spans="3:7" ht="15.75" customHeight="1">
      <c r="C579" s="59"/>
      <c r="D579" s="59"/>
      <c r="E579" s="59"/>
      <c r="G579" s="11"/>
    </row>
    <row r="580" spans="3:7" ht="15.75" customHeight="1">
      <c r="C580" s="59"/>
      <c r="D580" s="59"/>
      <c r="E580" s="59"/>
      <c r="G580" s="11"/>
    </row>
    <row r="581" spans="3:7" ht="15.75" customHeight="1">
      <c r="C581" s="59"/>
      <c r="D581" s="59"/>
      <c r="E581" s="59"/>
      <c r="G581" s="11"/>
    </row>
    <row r="582" spans="3:7" ht="15.75" customHeight="1">
      <c r="C582" s="59"/>
      <c r="D582" s="59"/>
      <c r="E582" s="59"/>
      <c r="G582" s="11"/>
    </row>
    <row r="583" spans="3:7" ht="15.75" customHeight="1">
      <c r="C583" s="59"/>
      <c r="D583" s="59"/>
      <c r="E583" s="59"/>
      <c r="G583" s="11"/>
    </row>
    <row r="584" spans="3:7" ht="15.75" customHeight="1">
      <c r="C584" s="59"/>
      <c r="D584" s="59"/>
      <c r="E584" s="59"/>
      <c r="G584" s="11"/>
    </row>
    <row r="585" spans="3:7" ht="15.75" customHeight="1">
      <c r="C585" s="59"/>
      <c r="D585" s="59"/>
      <c r="E585" s="59"/>
      <c r="G585" s="11"/>
    </row>
    <row r="586" spans="3:7" ht="15.75" customHeight="1">
      <c r="C586" s="59"/>
      <c r="D586" s="59"/>
      <c r="E586" s="59"/>
      <c r="G586" s="11"/>
    </row>
    <row r="587" spans="3:7" ht="15.75" customHeight="1">
      <c r="C587" s="59"/>
      <c r="D587" s="59"/>
      <c r="E587" s="59"/>
      <c r="G587" s="11"/>
    </row>
    <row r="588" spans="3:7" ht="15.75" customHeight="1">
      <c r="C588" s="59"/>
      <c r="D588" s="59"/>
      <c r="E588" s="59"/>
      <c r="G588" s="11"/>
    </row>
    <row r="589" spans="3:7" ht="15.75" customHeight="1">
      <c r="C589" s="59"/>
      <c r="D589" s="59"/>
      <c r="E589" s="59"/>
      <c r="G589" s="11"/>
    </row>
    <row r="590" spans="3:7" ht="15.75" customHeight="1">
      <c r="C590" s="59"/>
      <c r="D590" s="59"/>
      <c r="E590" s="59"/>
      <c r="G590" s="11"/>
    </row>
    <row r="591" spans="3:7" ht="15.75" customHeight="1">
      <c r="C591" s="59"/>
      <c r="D591" s="59"/>
      <c r="E591" s="59"/>
      <c r="G591" s="11"/>
    </row>
    <row r="592" spans="3:7" ht="15.75" customHeight="1">
      <c r="C592" s="59"/>
      <c r="D592" s="59"/>
      <c r="E592" s="59"/>
      <c r="G592" s="11"/>
    </row>
    <row r="593" spans="3:7" ht="15.75" customHeight="1">
      <c r="C593" s="59"/>
      <c r="D593" s="59"/>
      <c r="E593" s="59"/>
      <c r="G593" s="11"/>
    </row>
    <row r="594" spans="3:7" ht="15.75" customHeight="1">
      <c r="C594" s="59"/>
      <c r="D594" s="59"/>
      <c r="E594" s="59"/>
      <c r="G594" s="11"/>
    </row>
    <row r="595" spans="3:7" ht="15.75" customHeight="1">
      <c r="C595" s="59"/>
      <c r="D595" s="59"/>
      <c r="E595" s="59"/>
      <c r="G595" s="11"/>
    </row>
    <row r="596" spans="3:7" ht="15.75" customHeight="1">
      <c r="C596" s="59"/>
      <c r="D596" s="59"/>
      <c r="E596" s="59"/>
      <c r="G596" s="11"/>
    </row>
    <row r="597" spans="3:7" ht="15.75" customHeight="1">
      <c r="C597" s="59"/>
      <c r="D597" s="59"/>
      <c r="E597" s="59"/>
      <c r="G597" s="11"/>
    </row>
    <row r="598" spans="3:7" ht="15.75" customHeight="1">
      <c r="C598" s="59"/>
      <c r="D598" s="59"/>
      <c r="E598" s="59"/>
      <c r="G598" s="11"/>
    </row>
    <row r="599" spans="3:7" ht="15.75" customHeight="1">
      <c r="C599" s="59"/>
      <c r="D599" s="59"/>
      <c r="E599" s="59"/>
      <c r="G599" s="11"/>
    </row>
    <row r="600" spans="3:7" ht="15.75" customHeight="1">
      <c r="C600" s="59"/>
      <c r="D600" s="59"/>
      <c r="E600" s="59"/>
      <c r="G600" s="11"/>
    </row>
    <row r="601" spans="3:7" ht="15.75" customHeight="1">
      <c r="C601" s="59"/>
      <c r="D601" s="59"/>
      <c r="E601" s="59"/>
      <c r="G601" s="11"/>
    </row>
    <row r="602" spans="3:7" ht="15.75" customHeight="1">
      <c r="C602" s="59"/>
      <c r="D602" s="59"/>
      <c r="E602" s="59"/>
      <c r="G602" s="11"/>
    </row>
    <row r="603" spans="3:7" ht="15.75" customHeight="1">
      <c r="C603" s="59"/>
      <c r="D603" s="59"/>
      <c r="E603" s="59"/>
      <c r="G603" s="11"/>
    </row>
    <row r="604" spans="3:7" ht="15.75" customHeight="1">
      <c r="C604" s="59"/>
      <c r="D604" s="59"/>
      <c r="E604" s="59"/>
      <c r="G604" s="11"/>
    </row>
    <row r="605" spans="3:7" ht="15.75" customHeight="1">
      <c r="C605" s="59"/>
      <c r="D605" s="59"/>
      <c r="E605" s="59"/>
      <c r="G605" s="11"/>
    </row>
    <row r="606" spans="3:7" ht="15.75" customHeight="1">
      <c r="C606" s="59"/>
      <c r="D606" s="59"/>
      <c r="E606" s="59"/>
      <c r="G606" s="11"/>
    </row>
    <row r="607" spans="3:7" ht="15.75" customHeight="1">
      <c r="C607" s="59"/>
      <c r="D607" s="59"/>
      <c r="E607" s="59"/>
      <c r="G607" s="11"/>
    </row>
    <row r="608" spans="3:7" ht="15.75" customHeight="1">
      <c r="C608" s="59"/>
      <c r="D608" s="59"/>
      <c r="E608" s="59"/>
      <c r="G608" s="11"/>
    </row>
    <row r="609" spans="3:7" ht="15.75" customHeight="1">
      <c r="C609" s="59"/>
      <c r="D609" s="59"/>
      <c r="E609" s="59"/>
      <c r="G609" s="11"/>
    </row>
    <row r="610" spans="3:7" ht="15.75" customHeight="1">
      <c r="C610" s="59"/>
      <c r="D610" s="59"/>
      <c r="E610" s="59"/>
      <c r="G610" s="11"/>
    </row>
    <row r="611" spans="3:7" ht="15.75" customHeight="1">
      <c r="C611" s="59"/>
      <c r="D611" s="59"/>
      <c r="E611" s="59"/>
      <c r="G611" s="11"/>
    </row>
    <row r="612" spans="3:7" ht="15.75" customHeight="1">
      <c r="C612" s="59"/>
      <c r="D612" s="59"/>
      <c r="E612" s="59"/>
      <c r="G612" s="11"/>
    </row>
    <row r="613" spans="3:7" ht="15.75" customHeight="1">
      <c r="C613" s="59"/>
      <c r="D613" s="59"/>
      <c r="E613" s="59"/>
      <c r="G613" s="11"/>
    </row>
    <row r="614" spans="3:7" ht="15.75" customHeight="1">
      <c r="C614" s="59"/>
      <c r="D614" s="59"/>
      <c r="E614" s="59"/>
      <c r="G614" s="11"/>
    </row>
    <row r="615" spans="3:7" ht="15.75" customHeight="1">
      <c r="C615" s="59"/>
      <c r="D615" s="59"/>
      <c r="E615" s="59"/>
      <c r="G615" s="11"/>
    </row>
    <row r="616" spans="3:7" ht="15.75" customHeight="1">
      <c r="C616" s="59"/>
      <c r="D616" s="59"/>
      <c r="E616" s="59"/>
      <c r="G616" s="11"/>
    </row>
    <row r="617" spans="3:7" ht="15.75" customHeight="1">
      <c r="C617" s="59"/>
      <c r="D617" s="59"/>
      <c r="E617" s="59"/>
      <c r="G617" s="11"/>
    </row>
    <row r="618" spans="3:7" ht="15.75" customHeight="1">
      <c r="C618" s="59"/>
      <c r="D618" s="59"/>
      <c r="E618" s="59"/>
      <c r="G618" s="11"/>
    </row>
    <row r="619" spans="3:7" ht="15.75" customHeight="1">
      <c r="C619" s="59"/>
      <c r="D619" s="59"/>
      <c r="E619" s="59"/>
      <c r="G619" s="11"/>
    </row>
    <row r="620" spans="3:7" ht="15.75" customHeight="1">
      <c r="C620" s="59"/>
      <c r="D620" s="59"/>
      <c r="E620" s="59"/>
      <c r="G620" s="11"/>
    </row>
    <row r="621" spans="3:7" ht="15.75" customHeight="1">
      <c r="C621" s="59"/>
      <c r="D621" s="59"/>
      <c r="E621" s="59"/>
      <c r="G621" s="11"/>
    </row>
    <row r="622" spans="3:7" ht="15.75" customHeight="1">
      <c r="C622" s="59"/>
      <c r="D622" s="59"/>
      <c r="E622" s="59"/>
      <c r="G622" s="11"/>
    </row>
    <row r="623" spans="3:7" ht="15.75" customHeight="1">
      <c r="C623" s="59"/>
      <c r="D623" s="59"/>
      <c r="E623" s="59"/>
      <c r="G623" s="11"/>
    </row>
    <row r="624" spans="3:7" ht="15.75" customHeight="1">
      <c r="C624" s="59"/>
      <c r="D624" s="59"/>
      <c r="E624" s="59"/>
      <c r="G624" s="11"/>
    </row>
    <row r="625" spans="3:7" ht="15.75" customHeight="1">
      <c r="C625" s="59"/>
      <c r="D625" s="59"/>
      <c r="E625" s="59"/>
      <c r="G625" s="11"/>
    </row>
    <row r="626" spans="3:7" ht="15.75" customHeight="1">
      <c r="C626" s="59"/>
      <c r="D626" s="59"/>
      <c r="E626" s="59"/>
      <c r="G626" s="11"/>
    </row>
    <row r="627" spans="3:7" ht="15.75" customHeight="1">
      <c r="C627" s="59"/>
      <c r="D627" s="59"/>
      <c r="E627" s="59"/>
      <c r="G627" s="11"/>
    </row>
    <row r="628" spans="3:7" ht="15.75" customHeight="1">
      <c r="C628" s="59"/>
      <c r="D628" s="59"/>
      <c r="E628" s="59"/>
      <c r="G628" s="11"/>
    </row>
    <row r="629" spans="3:7" ht="15.75" customHeight="1">
      <c r="C629" s="59"/>
      <c r="D629" s="59"/>
      <c r="E629" s="59"/>
      <c r="G629" s="11"/>
    </row>
    <row r="630" spans="3:7" ht="15.75" customHeight="1">
      <c r="C630" s="59"/>
      <c r="D630" s="59"/>
      <c r="E630" s="59"/>
      <c r="G630" s="11"/>
    </row>
    <row r="631" spans="3:7" ht="15.75" customHeight="1">
      <c r="C631" s="59"/>
      <c r="D631" s="59"/>
      <c r="E631" s="59"/>
      <c r="G631" s="11"/>
    </row>
    <row r="632" spans="3:7" ht="15.75" customHeight="1">
      <c r="C632" s="59"/>
      <c r="D632" s="59"/>
      <c r="E632" s="59"/>
      <c r="G632" s="11"/>
    </row>
    <row r="633" spans="3:7" ht="15.75" customHeight="1">
      <c r="C633" s="59"/>
      <c r="D633" s="59"/>
      <c r="E633" s="59"/>
      <c r="G633" s="11"/>
    </row>
    <row r="634" spans="3:7" ht="15.75" customHeight="1">
      <c r="C634" s="59"/>
      <c r="D634" s="59"/>
      <c r="E634" s="59"/>
      <c r="G634" s="11"/>
    </row>
    <row r="635" spans="3:7" ht="15.75" customHeight="1">
      <c r="C635" s="59"/>
      <c r="D635" s="59"/>
      <c r="E635" s="59"/>
      <c r="G635" s="11"/>
    </row>
    <row r="636" spans="3:7" ht="15.75" customHeight="1">
      <c r="C636" s="59"/>
      <c r="D636" s="59"/>
      <c r="E636" s="59"/>
      <c r="G636" s="11"/>
    </row>
    <row r="637" spans="3:7" ht="15.75" customHeight="1">
      <c r="C637" s="59"/>
      <c r="D637" s="59"/>
      <c r="E637" s="59"/>
      <c r="G637" s="11"/>
    </row>
    <row r="638" spans="3:7" ht="15.75" customHeight="1">
      <c r="C638" s="59"/>
      <c r="D638" s="59"/>
      <c r="E638" s="59"/>
      <c r="G638" s="11"/>
    </row>
    <row r="639" spans="3:7" ht="15.75" customHeight="1">
      <c r="C639" s="59"/>
      <c r="D639" s="59"/>
      <c r="E639" s="59"/>
      <c r="G639" s="11"/>
    </row>
    <row r="640" spans="3:7" ht="15.75" customHeight="1">
      <c r="C640" s="59"/>
      <c r="D640" s="59"/>
      <c r="E640" s="59"/>
      <c r="G640" s="11"/>
    </row>
    <row r="641" spans="3:7" ht="15.75" customHeight="1">
      <c r="C641" s="59"/>
      <c r="D641" s="59"/>
      <c r="E641" s="59"/>
      <c r="G641" s="11"/>
    </row>
    <row r="642" spans="3:7" ht="15.75" customHeight="1">
      <c r="C642" s="59"/>
      <c r="D642" s="59"/>
      <c r="E642" s="59"/>
      <c r="G642" s="11"/>
    </row>
    <row r="643" spans="3:7" ht="15.75" customHeight="1">
      <c r="C643" s="59"/>
      <c r="D643" s="59"/>
      <c r="E643" s="59"/>
      <c r="G643" s="11"/>
    </row>
    <row r="644" spans="3:7" ht="15.75" customHeight="1">
      <c r="C644" s="59"/>
      <c r="D644" s="59"/>
      <c r="E644" s="59"/>
      <c r="G644" s="11"/>
    </row>
    <row r="645" spans="3:7" ht="15.75" customHeight="1">
      <c r="C645" s="59"/>
      <c r="D645" s="59"/>
      <c r="E645" s="59"/>
      <c r="G645" s="11"/>
    </row>
    <row r="646" spans="3:7" ht="15.75" customHeight="1">
      <c r="C646" s="59"/>
      <c r="D646" s="59"/>
      <c r="E646" s="59"/>
      <c r="G646" s="11"/>
    </row>
    <row r="647" spans="3:7" ht="15.75" customHeight="1">
      <c r="C647" s="59"/>
      <c r="D647" s="59"/>
      <c r="E647" s="59"/>
      <c r="G647" s="11"/>
    </row>
    <row r="648" spans="3:7" ht="15.75" customHeight="1">
      <c r="C648" s="59"/>
      <c r="D648" s="59"/>
      <c r="E648" s="59"/>
      <c r="G648" s="11"/>
    </row>
    <row r="649" spans="3:7" ht="15.75" customHeight="1">
      <c r="C649" s="59"/>
      <c r="D649" s="59"/>
      <c r="E649" s="59"/>
      <c r="G649" s="11"/>
    </row>
    <row r="650" spans="3:7" ht="15.75" customHeight="1">
      <c r="C650" s="59"/>
      <c r="D650" s="59"/>
      <c r="E650" s="59"/>
      <c r="G650" s="11"/>
    </row>
    <row r="651" spans="3:7" ht="15.75" customHeight="1">
      <c r="C651" s="59"/>
      <c r="D651" s="59"/>
      <c r="E651" s="59"/>
      <c r="G651" s="11"/>
    </row>
    <row r="652" spans="3:7" ht="15.75" customHeight="1">
      <c r="C652" s="59"/>
      <c r="D652" s="59"/>
      <c r="E652" s="59"/>
      <c r="G652" s="11"/>
    </row>
    <row r="653" spans="3:7" ht="15.75" customHeight="1">
      <c r="C653" s="59"/>
      <c r="D653" s="59"/>
      <c r="E653" s="59"/>
      <c r="G653" s="11"/>
    </row>
    <row r="654" spans="3:7" ht="15.75" customHeight="1">
      <c r="C654" s="59"/>
      <c r="D654" s="59"/>
      <c r="E654" s="59"/>
      <c r="G654" s="11"/>
    </row>
    <row r="655" spans="3:7" ht="15.75" customHeight="1">
      <c r="C655" s="59"/>
      <c r="D655" s="59"/>
      <c r="E655" s="59"/>
      <c r="G655" s="11"/>
    </row>
    <row r="656" spans="3:7" ht="15.75" customHeight="1">
      <c r="C656" s="59"/>
      <c r="D656" s="59"/>
      <c r="E656" s="59"/>
      <c r="G656" s="11"/>
    </row>
    <row r="657" spans="3:7" ht="15.75" customHeight="1">
      <c r="C657" s="59"/>
      <c r="D657" s="59"/>
      <c r="E657" s="59"/>
      <c r="G657" s="11"/>
    </row>
    <row r="658" spans="3:7" ht="15.75" customHeight="1">
      <c r="C658" s="59"/>
      <c r="D658" s="59"/>
      <c r="E658" s="59"/>
      <c r="G658" s="11"/>
    </row>
    <row r="659" spans="3:7" ht="15.75" customHeight="1">
      <c r="C659" s="59"/>
      <c r="D659" s="59"/>
      <c r="E659" s="59"/>
      <c r="G659" s="11"/>
    </row>
    <row r="660" spans="3:7" ht="15.75" customHeight="1">
      <c r="C660" s="59"/>
      <c r="D660" s="59"/>
      <c r="E660" s="59"/>
      <c r="G660" s="11"/>
    </row>
    <row r="661" spans="3:7" ht="15.75" customHeight="1">
      <c r="C661" s="59"/>
      <c r="D661" s="59"/>
      <c r="E661" s="59"/>
      <c r="G661" s="11"/>
    </row>
    <row r="662" spans="3:7" ht="15.75" customHeight="1">
      <c r="C662" s="59"/>
      <c r="D662" s="59"/>
      <c r="E662" s="59"/>
      <c r="G662" s="11"/>
    </row>
    <row r="663" spans="3:7" ht="15.75" customHeight="1">
      <c r="C663" s="59"/>
      <c r="D663" s="59"/>
      <c r="E663" s="59"/>
      <c r="G663" s="11"/>
    </row>
    <row r="664" spans="3:7" ht="15.75" customHeight="1">
      <c r="C664" s="59"/>
      <c r="D664" s="59"/>
      <c r="E664" s="59"/>
      <c r="G664" s="11"/>
    </row>
    <row r="665" spans="3:7" ht="15.75" customHeight="1">
      <c r="C665" s="59"/>
      <c r="D665" s="59"/>
      <c r="E665" s="59"/>
      <c r="G665" s="11"/>
    </row>
    <row r="666" spans="3:7" ht="15.75" customHeight="1">
      <c r="C666" s="59"/>
      <c r="D666" s="59"/>
      <c r="E666" s="59"/>
      <c r="G666" s="11"/>
    </row>
    <row r="667" spans="3:7" ht="15.75" customHeight="1">
      <c r="C667" s="59"/>
      <c r="D667" s="59"/>
      <c r="E667" s="59"/>
      <c r="G667" s="11"/>
    </row>
    <row r="668" spans="3:7" ht="15.75" customHeight="1">
      <c r="C668" s="59"/>
      <c r="D668" s="59"/>
      <c r="E668" s="59"/>
      <c r="G668" s="11"/>
    </row>
    <row r="669" spans="3:7" ht="15.75" customHeight="1">
      <c r="C669" s="59"/>
      <c r="D669" s="59"/>
      <c r="E669" s="59"/>
      <c r="G669" s="11"/>
    </row>
    <row r="670" spans="3:7" ht="15.75" customHeight="1">
      <c r="C670" s="59"/>
      <c r="D670" s="59"/>
      <c r="E670" s="59"/>
      <c r="G670" s="11"/>
    </row>
    <row r="671" spans="3:7" ht="15.75" customHeight="1">
      <c r="C671" s="59"/>
      <c r="D671" s="59"/>
      <c r="E671" s="59"/>
      <c r="G671" s="11"/>
    </row>
    <row r="672" spans="3:7" ht="15.75" customHeight="1">
      <c r="C672" s="59"/>
      <c r="D672" s="59"/>
      <c r="E672" s="59"/>
      <c r="G672" s="11"/>
    </row>
    <row r="673" spans="3:7" ht="15.75" customHeight="1">
      <c r="C673" s="59"/>
      <c r="D673" s="59"/>
      <c r="E673" s="59"/>
      <c r="G673" s="11"/>
    </row>
    <row r="674" spans="3:7" ht="15.75" customHeight="1">
      <c r="C674" s="59"/>
      <c r="D674" s="59"/>
      <c r="E674" s="59"/>
      <c r="G674" s="11"/>
    </row>
    <row r="675" spans="3:7" ht="15.75" customHeight="1">
      <c r="C675" s="59"/>
      <c r="D675" s="59"/>
      <c r="E675" s="59"/>
      <c r="G675" s="11"/>
    </row>
    <row r="676" spans="3:7" ht="15.75" customHeight="1">
      <c r="C676" s="59"/>
      <c r="D676" s="59"/>
      <c r="E676" s="59"/>
      <c r="G676" s="11"/>
    </row>
    <row r="677" spans="3:7" ht="15.75" customHeight="1">
      <c r="C677" s="59"/>
      <c r="D677" s="59"/>
      <c r="E677" s="59"/>
      <c r="G677" s="11"/>
    </row>
    <row r="678" spans="3:7" ht="15.75" customHeight="1">
      <c r="C678" s="59"/>
      <c r="D678" s="59"/>
      <c r="E678" s="59"/>
      <c r="G678" s="11"/>
    </row>
    <row r="679" spans="3:7" ht="15.75" customHeight="1">
      <c r="C679" s="59"/>
      <c r="D679" s="59"/>
      <c r="E679" s="59"/>
      <c r="G679" s="11"/>
    </row>
    <row r="680" spans="3:7" ht="15.75" customHeight="1">
      <c r="C680" s="59"/>
      <c r="D680" s="59"/>
      <c r="E680" s="59"/>
      <c r="G680" s="11"/>
    </row>
    <row r="681" spans="3:7" ht="15.75" customHeight="1">
      <c r="C681" s="59"/>
      <c r="D681" s="59"/>
      <c r="E681" s="59"/>
      <c r="G681" s="11"/>
    </row>
    <row r="682" spans="3:7" ht="15.75" customHeight="1">
      <c r="C682" s="59"/>
      <c r="D682" s="59"/>
      <c r="E682" s="59"/>
      <c r="G682" s="11"/>
    </row>
    <row r="683" spans="3:7" ht="15.75" customHeight="1">
      <c r="C683" s="59"/>
      <c r="D683" s="59"/>
      <c r="E683" s="59"/>
      <c r="G683" s="11"/>
    </row>
    <row r="684" spans="3:7" ht="15.75" customHeight="1">
      <c r="C684" s="59"/>
      <c r="D684" s="59"/>
      <c r="E684" s="59"/>
      <c r="G684" s="11"/>
    </row>
    <row r="685" spans="3:7" ht="15.75" customHeight="1">
      <c r="C685" s="59"/>
      <c r="D685" s="59"/>
      <c r="E685" s="59"/>
      <c r="G685" s="11"/>
    </row>
    <row r="686" spans="3:7" ht="15.75" customHeight="1">
      <c r="C686" s="59"/>
      <c r="D686" s="59"/>
      <c r="E686" s="59"/>
      <c r="G686" s="11"/>
    </row>
    <row r="687" spans="3:7" ht="15.75" customHeight="1">
      <c r="C687" s="59"/>
      <c r="D687" s="59"/>
      <c r="E687" s="59"/>
      <c r="G687" s="11"/>
    </row>
    <row r="688" spans="3:7" ht="15.75" customHeight="1">
      <c r="C688" s="59"/>
      <c r="D688" s="59"/>
      <c r="E688" s="59"/>
      <c r="G688" s="11"/>
    </row>
    <row r="689" spans="3:7" ht="15.75" customHeight="1">
      <c r="C689" s="59"/>
      <c r="D689" s="59"/>
      <c r="E689" s="59"/>
      <c r="G689" s="11"/>
    </row>
    <row r="690" spans="3:7" ht="15.75" customHeight="1">
      <c r="C690" s="59"/>
      <c r="D690" s="59"/>
      <c r="E690" s="59"/>
      <c r="G690" s="11"/>
    </row>
    <row r="691" spans="3:7" ht="15.75" customHeight="1">
      <c r="C691" s="59"/>
      <c r="D691" s="59"/>
      <c r="E691" s="59"/>
      <c r="G691" s="11"/>
    </row>
    <row r="692" spans="3:7" ht="15.75" customHeight="1">
      <c r="C692" s="59"/>
      <c r="D692" s="59"/>
      <c r="E692" s="59"/>
      <c r="G692" s="11"/>
    </row>
    <row r="693" spans="3:7" ht="15.75" customHeight="1">
      <c r="C693" s="59"/>
      <c r="D693" s="59"/>
      <c r="E693" s="59"/>
      <c r="G693" s="11"/>
    </row>
    <row r="694" spans="3:7" ht="15.75" customHeight="1">
      <c r="C694" s="59"/>
      <c r="D694" s="59"/>
      <c r="E694" s="59"/>
      <c r="G694" s="11"/>
    </row>
    <row r="695" spans="3:7" ht="15.75" customHeight="1">
      <c r="C695" s="59"/>
      <c r="D695" s="59"/>
      <c r="E695" s="59"/>
      <c r="G695" s="11"/>
    </row>
    <row r="696" spans="3:7" ht="15.75" customHeight="1">
      <c r="C696" s="59"/>
      <c r="D696" s="59"/>
      <c r="E696" s="59"/>
      <c r="G696" s="11"/>
    </row>
    <row r="697" spans="3:7" ht="15.75" customHeight="1">
      <c r="C697" s="59"/>
      <c r="D697" s="59"/>
      <c r="E697" s="59"/>
      <c r="G697" s="11"/>
    </row>
    <row r="698" spans="3:7" ht="15.75" customHeight="1">
      <c r="C698" s="59"/>
      <c r="D698" s="59"/>
      <c r="E698" s="59"/>
      <c r="G698" s="11"/>
    </row>
    <row r="699" spans="3:7" ht="15.75" customHeight="1">
      <c r="C699" s="59"/>
      <c r="D699" s="59"/>
      <c r="E699" s="59"/>
      <c r="G699" s="11"/>
    </row>
    <row r="700" spans="3:7" ht="15.75" customHeight="1">
      <c r="C700" s="59"/>
      <c r="D700" s="59"/>
      <c r="E700" s="59"/>
      <c r="G700" s="11"/>
    </row>
    <row r="701" spans="3:7" ht="15.75" customHeight="1">
      <c r="C701" s="59"/>
      <c r="D701" s="59"/>
      <c r="E701" s="59"/>
      <c r="G701" s="11"/>
    </row>
    <row r="702" spans="3:7" ht="15.75" customHeight="1">
      <c r="C702" s="59"/>
      <c r="D702" s="59"/>
      <c r="E702" s="59"/>
      <c r="G702" s="11"/>
    </row>
    <row r="703" spans="3:7" ht="15.75" customHeight="1">
      <c r="C703" s="59"/>
      <c r="D703" s="59"/>
      <c r="E703" s="59"/>
      <c r="G703" s="11"/>
    </row>
    <row r="704" spans="3:7" ht="15.75" customHeight="1">
      <c r="C704" s="59"/>
      <c r="D704" s="59"/>
      <c r="E704" s="59"/>
      <c r="G704" s="11"/>
    </row>
    <row r="705" spans="3:7" ht="15.75" customHeight="1">
      <c r="C705" s="59"/>
      <c r="D705" s="59"/>
      <c r="E705" s="59"/>
      <c r="G705" s="11"/>
    </row>
    <row r="706" spans="3:7" ht="15.75" customHeight="1">
      <c r="C706" s="59"/>
      <c r="D706" s="59"/>
      <c r="E706" s="59"/>
      <c r="G706" s="11"/>
    </row>
    <row r="707" spans="3:7" ht="15.75" customHeight="1">
      <c r="C707" s="59"/>
      <c r="D707" s="59"/>
      <c r="E707" s="59"/>
      <c r="G707" s="11"/>
    </row>
    <row r="708" spans="3:7" ht="15.75" customHeight="1">
      <c r="C708" s="59"/>
      <c r="D708" s="59"/>
      <c r="E708" s="59"/>
      <c r="G708" s="11"/>
    </row>
    <row r="709" spans="3:7" ht="15.75" customHeight="1">
      <c r="C709" s="59"/>
      <c r="D709" s="59"/>
      <c r="E709" s="59"/>
      <c r="G709" s="11"/>
    </row>
    <row r="710" spans="3:7" ht="15.75" customHeight="1">
      <c r="C710" s="59"/>
      <c r="D710" s="59"/>
      <c r="E710" s="59"/>
      <c r="G710" s="11"/>
    </row>
    <row r="711" spans="3:7" ht="15.75" customHeight="1">
      <c r="C711" s="59"/>
      <c r="D711" s="59"/>
      <c r="E711" s="59"/>
      <c r="G711" s="11"/>
    </row>
    <row r="712" spans="3:7" ht="15.75" customHeight="1">
      <c r="C712" s="59"/>
      <c r="D712" s="59"/>
      <c r="E712" s="59"/>
      <c r="G712" s="11"/>
    </row>
    <row r="713" spans="3:7" ht="15.75" customHeight="1">
      <c r="C713" s="59"/>
      <c r="D713" s="59"/>
      <c r="E713" s="59"/>
      <c r="G713" s="11"/>
    </row>
    <row r="714" spans="3:7" ht="15.75" customHeight="1">
      <c r="C714" s="59"/>
      <c r="D714" s="59"/>
      <c r="E714" s="59"/>
      <c r="G714" s="11"/>
    </row>
    <row r="715" spans="3:7" ht="15.75" customHeight="1">
      <c r="C715" s="59"/>
      <c r="D715" s="59"/>
      <c r="E715" s="59"/>
      <c r="G715" s="11"/>
    </row>
    <row r="716" spans="3:7" ht="15.75" customHeight="1">
      <c r="C716" s="59"/>
      <c r="D716" s="59"/>
      <c r="E716" s="59"/>
      <c r="G716" s="11"/>
    </row>
    <row r="717" spans="3:7" ht="15.75" customHeight="1">
      <c r="C717" s="59"/>
      <c r="D717" s="59"/>
      <c r="E717" s="59"/>
      <c r="G717" s="11"/>
    </row>
    <row r="718" spans="3:7" ht="15.75" customHeight="1">
      <c r="C718" s="59"/>
      <c r="D718" s="59"/>
      <c r="E718" s="59"/>
      <c r="G718" s="11"/>
    </row>
    <row r="719" spans="3:7" ht="15.75" customHeight="1">
      <c r="C719" s="59"/>
      <c r="D719" s="59"/>
      <c r="E719" s="59"/>
      <c r="G719" s="11"/>
    </row>
    <row r="720" spans="3:7" ht="15.75" customHeight="1">
      <c r="C720" s="59"/>
      <c r="D720" s="59"/>
      <c r="E720" s="59"/>
      <c r="G720" s="11"/>
    </row>
    <row r="721" spans="3:7" ht="15.75" customHeight="1">
      <c r="C721" s="59"/>
      <c r="D721" s="59"/>
      <c r="E721" s="59"/>
      <c r="G721" s="11"/>
    </row>
    <row r="722" spans="3:7" ht="15.75" customHeight="1">
      <c r="C722" s="59"/>
      <c r="D722" s="59"/>
      <c r="E722" s="59"/>
      <c r="G722" s="11"/>
    </row>
    <row r="723" spans="3:7" ht="15.75" customHeight="1">
      <c r="C723" s="59"/>
      <c r="D723" s="59"/>
      <c r="E723" s="59"/>
      <c r="G723" s="11"/>
    </row>
    <row r="724" spans="3:7" ht="15.75" customHeight="1">
      <c r="C724" s="59"/>
      <c r="D724" s="59"/>
      <c r="E724" s="59"/>
      <c r="G724" s="11"/>
    </row>
    <row r="725" spans="3:7" ht="15.75" customHeight="1">
      <c r="C725" s="59"/>
      <c r="D725" s="59"/>
      <c r="E725" s="59"/>
      <c r="G725" s="11"/>
    </row>
    <row r="726" spans="3:7" ht="15.75" customHeight="1">
      <c r="C726" s="59"/>
      <c r="D726" s="59"/>
      <c r="E726" s="59"/>
      <c r="G726" s="11"/>
    </row>
    <row r="727" spans="3:7" ht="15.75" customHeight="1">
      <c r="C727" s="59"/>
      <c r="D727" s="59"/>
      <c r="E727" s="59"/>
      <c r="G727" s="11"/>
    </row>
    <row r="728" spans="3:7" ht="15.75" customHeight="1">
      <c r="C728" s="59"/>
      <c r="D728" s="59"/>
      <c r="E728" s="59"/>
      <c r="G728" s="11"/>
    </row>
    <row r="729" spans="3:7" ht="15.75" customHeight="1">
      <c r="C729" s="59"/>
      <c r="D729" s="59"/>
      <c r="E729" s="59"/>
      <c r="G729" s="11"/>
    </row>
    <row r="730" spans="3:7" ht="15.75" customHeight="1">
      <c r="C730" s="59"/>
      <c r="D730" s="59"/>
      <c r="E730" s="59"/>
      <c r="G730" s="11"/>
    </row>
    <row r="731" spans="3:7" ht="15.75" customHeight="1">
      <c r="C731" s="59"/>
      <c r="D731" s="59"/>
      <c r="E731" s="59"/>
      <c r="G731" s="11"/>
    </row>
    <row r="732" spans="3:7" ht="15.75" customHeight="1">
      <c r="C732" s="59"/>
      <c r="D732" s="59"/>
      <c r="E732" s="59"/>
      <c r="G732" s="11"/>
    </row>
    <row r="733" spans="3:7" ht="15.75" customHeight="1">
      <c r="C733" s="59"/>
      <c r="D733" s="59"/>
      <c r="E733" s="59"/>
      <c r="G733" s="11"/>
    </row>
    <row r="734" spans="3:7" ht="15.75" customHeight="1">
      <c r="C734" s="59"/>
      <c r="D734" s="59"/>
      <c r="E734" s="59"/>
      <c r="G734" s="11"/>
    </row>
    <row r="735" spans="3:7" ht="15.75" customHeight="1">
      <c r="C735" s="59"/>
      <c r="D735" s="59"/>
      <c r="E735" s="59"/>
      <c r="G735" s="11"/>
    </row>
    <row r="736" spans="3:7" ht="15.75" customHeight="1">
      <c r="C736" s="59"/>
      <c r="D736" s="59"/>
      <c r="E736" s="59"/>
      <c r="G736" s="11"/>
    </row>
    <row r="737" spans="3:7" ht="15.75" customHeight="1">
      <c r="C737" s="59"/>
      <c r="D737" s="59"/>
      <c r="E737" s="59"/>
      <c r="G737" s="11"/>
    </row>
    <row r="738" spans="3:7" ht="15.75" customHeight="1">
      <c r="C738" s="59"/>
      <c r="D738" s="59"/>
      <c r="E738" s="59"/>
      <c r="G738" s="11"/>
    </row>
    <row r="739" spans="3:7" ht="15.75" customHeight="1">
      <c r="C739" s="59"/>
      <c r="D739" s="59"/>
      <c r="E739" s="59"/>
      <c r="G739" s="11"/>
    </row>
    <row r="740" spans="3:7" ht="15.75" customHeight="1">
      <c r="C740" s="59"/>
      <c r="D740" s="59"/>
      <c r="E740" s="59"/>
      <c r="G740" s="11"/>
    </row>
    <row r="741" spans="3:7" ht="15.75" customHeight="1">
      <c r="C741" s="59"/>
      <c r="D741" s="59"/>
      <c r="E741" s="59"/>
      <c r="G741" s="11"/>
    </row>
    <row r="742" spans="3:7" ht="15.75" customHeight="1">
      <c r="C742" s="59"/>
      <c r="D742" s="59"/>
      <c r="E742" s="59"/>
      <c r="G742" s="11"/>
    </row>
    <row r="743" spans="3:7" ht="15.75" customHeight="1">
      <c r="C743" s="59"/>
      <c r="D743" s="59"/>
      <c r="E743" s="59"/>
      <c r="G743" s="11"/>
    </row>
    <row r="744" spans="3:7" ht="15.75" customHeight="1">
      <c r="C744" s="59"/>
      <c r="D744" s="59"/>
      <c r="E744" s="59"/>
      <c r="G744" s="11"/>
    </row>
    <row r="745" spans="3:7" ht="15.75" customHeight="1">
      <c r="C745" s="59"/>
      <c r="D745" s="59"/>
      <c r="E745" s="59"/>
      <c r="G745" s="11"/>
    </row>
    <row r="746" spans="3:7" ht="15.75" customHeight="1">
      <c r="C746" s="59"/>
      <c r="D746" s="59"/>
      <c r="E746" s="59"/>
      <c r="G746" s="11"/>
    </row>
    <row r="747" spans="3:7" ht="15.75" customHeight="1">
      <c r="C747" s="59"/>
      <c r="D747" s="59"/>
      <c r="E747" s="59"/>
      <c r="G747" s="11"/>
    </row>
    <row r="748" spans="3:7" ht="15.75" customHeight="1">
      <c r="C748" s="59"/>
      <c r="D748" s="59"/>
      <c r="E748" s="59"/>
      <c r="G748" s="11"/>
    </row>
    <row r="749" spans="3:7" ht="15.75" customHeight="1">
      <c r="C749" s="59"/>
      <c r="D749" s="59"/>
      <c r="E749" s="59"/>
      <c r="G749" s="11"/>
    </row>
    <row r="750" spans="3:7" ht="15.75" customHeight="1">
      <c r="C750" s="59"/>
      <c r="D750" s="59"/>
      <c r="E750" s="59"/>
      <c r="G750" s="11"/>
    </row>
    <row r="751" spans="3:7" ht="15.75" customHeight="1">
      <c r="C751" s="59"/>
      <c r="D751" s="59"/>
      <c r="E751" s="59"/>
      <c r="G751" s="11"/>
    </row>
    <row r="752" spans="3:7" ht="15.75" customHeight="1">
      <c r="C752" s="59"/>
      <c r="D752" s="59"/>
      <c r="E752" s="59"/>
      <c r="G752" s="11"/>
    </row>
    <row r="753" spans="3:7" ht="15.75" customHeight="1">
      <c r="C753" s="59"/>
      <c r="D753" s="59"/>
      <c r="E753" s="59"/>
      <c r="G753" s="11"/>
    </row>
    <row r="754" spans="3:7" ht="15.75" customHeight="1">
      <c r="C754" s="59"/>
      <c r="D754" s="59"/>
      <c r="E754" s="59"/>
      <c r="G754" s="11"/>
    </row>
    <row r="755" spans="3:7" ht="15.75" customHeight="1">
      <c r="C755" s="59"/>
      <c r="D755" s="59"/>
      <c r="E755" s="59"/>
      <c r="G755" s="11"/>
    </row>
    <row r="756" spans="3:7" ht="15.75" customHeight="1">
      <c r="C756" s="59"/>
      <c r="D756" s="59"/>
      <c r="E756" s="59"/>
      <c r="G756" s="11"/>
    </row>
    <row r="757" spans="3:7" ht="15.75" customHeight="1">
      <c r="C757" s="59"/>
      <c r="D757" s="59"/>
      <c r="E757" s="59"/>
      <c r="G757" s="11"/>
    </row>
    <row r="758" spans="3:7" ht="15.75" customHeight="1">
      <c r="C758" s="59"/>
      <c r="D758" s="59"/>
      <c r="E758" s="59"/>
      <c r="G758" s="11"/>
    </row>
    <row r="759" spans="3:7" ht="15.75" customHeight="1">
      <c r="C759" s="59"/>
      <c r="D759" s="59"/>
      <c r="E759" s="59"/>
      <c r="G759" s="11"/>
    </row>
    <row r="760" spans="3:7" ht="15.75" customHeight="1">
      <c r="C760" s="59"/>
      <c r="D760" s="59"/>
      <c r="E760" s="59"/>
      <c r="G760" s="11"/>
    </row>
    <row r="761" spans="3:7" ht="15.75" customHeight="1">
      <c r="C761" s="59"/>
      <c r="D761" s="59"/>
      <c r="E761" s="59"/>
      <c r="G761" s="11"/>
    </row>
    <row r="762" spans="3:7" ht="15.75" customHeight="1">
      <c r="C762" s="59"/>
      <c r="D762" s="59"/>
      <c r="E762" s="59"/>
      <c r="G762" s="11"/>
    </row>
    <row r="763" spans="3:7" ht="15.75" customHeight="1">
      <c r="C763" s="59"/>
      <c r="D763" s="59"/>
      <c r="E763" s="59"/>
      <c r="G763" s="11"/>
    </row>
    <row r="764" spans="3:7" ht="15.75" customHeight="1">
      <c r="C764" s="59"/>
      <c r="D764" s="59"/>
      <c r="E764" s="59"/>
      <c r="G764" s="11"/>
    </row>
    <row r="765" spans="3:7" ht="15.75" customHeight="1">
      <c r="C765" s="59"/>
      <c r="D765" s="59"/>
      <c r="E765" s="59"/>
      <c r="G765" s="11"/>
    </row>
    <row r="766" spans="3:7" ht="15.75" customHeight="1">
      <c r="C766" s="59"/>
      <c r="D766" s="59"/>
      <c r="E766" s="59"/>
      <c r="G766" s="11"/>
    </row>
    <row r="767" spans="3:7" ht="15.75" customHeight="1">
      <c r="C767" s="59"/>
      <c r="D767" s="59"/>
      <c r="E767" s="59"/>
      <c r="G767" s="11"/>
    </row>
    <row r="768" spans="3:7" ht="15.75" customHeight="1">
      <c r="C768" s="59"/>
      <c r="D768" s="59"/>
      <c r="E768" s="59"/>
      <c r="G768" s="11"/>
    </row>
    <row r="769" spans="3:7" ht="15.75" customHeight="1">
      <c r="C769" s="59"/>
      <c r="D769" s="59"/>
      <c r="E769" s="59"/>
      <c r="G769" s="11"/>
    </row>
    <row r="770" spans="3:7" ht="15.75" customHeight="1">
      <c r="C770" s="59"/>
      <c r="D770" s="59"/>
      <c r="E770" s="59"/>
      <c r="G770" s="11"/>
    </row>
    <row r="771" spans="3:7" ht="15.75" customHeight="1">
      <c r="C771" s="59"/>
      <c r="D771" s="59"/>
      <c r="E771" s="59"/>
      <c r="G771" s="11"/>
    </row>
    <row r="772" spans="3:7" ht="15.75" customHeight="1">
      <c r="C772" s="59"/>
      <c r="D772" s="59"/>
      <c r="E772" s="59"/>
      <c r="G772" s="11"/>
    </row>
    <row r="773" spans="3:7" ht="15.75" customHeight="1">
      <c r="C773" s="59"/>
      <c r="D773" s="59"/>
      <c r="E773" s="59"/>
      <c r="G773" s="11"/>
    </row>
    <row r="774" spans="3:7" ht="15.75" customHeight="1">
      <c r="C774" s="59"/>
      <c r="D774" s="59"/>
      <c r="E774" s="59"/>
      <c r="G774" s="11"/>
    </row>
    <row r="775" spans="3:7" ht="15.75" customHeight="1">
      <c r="C775" s="59"/>
      <c r="D775" s="59"/>
      <c r="E775" s="59"/>
      <c r="G775" s="11"/>
    </row>
    <row r="776" spans="3:7" ht="15.75" customHeight="1">
      <c r="C776" s="59"/>
      <c r="D776" s="59"/>
      <c r="E776" s="59"/>
      <c r="G776" s="11"/>
    </row>
    <row r="777" spans="3:7" ht="15.75" customHeight="1">
      <c r="C777" s="59"/>
      <c r="D777" s="59"/>
      <c r="E777" s="59"/>
      <c r="G777" s="11"/>
    </row>
    <row r="778" spans="3:7" ht="15.75" customHeight="1">
      <c r="C778" s="59"/>
      <c r="D778" s="59"/>
      <c r="E778" s="59"/>
      <c r="G778" s="11"/>
    </row>
    <row r="779" spans="3:7" ht="15.75" customHeight="1">
      <c r="C779" s="59"/>
      <c r="D779" s="59"/>
      <c r="E779" s="59"/>
      <c r="G779" s="11"/>
    </row>
    <row r="780" spans="3:7" ht="15.75" customHeight="1">
      <c r="C780" s="59"/>
      <c r="D780" s="59"/>
      <c r="E780" s="59"/>
      <c r="G780" s="11"/>
    </row>
    <row r="781" spans="3:7" ht="15.75" customHeight="1">
      <c r="C781" s="59"/>
      <c r="D781" s="59"/>
      <c r="E781" s="59"/>
      <c r="G781" s="11"/>
    </row>
    <row r="782" spans="3:7" ht="15.75" customHeight="1">
      <c r="C782" s="59"/>
      <c r="D782" s="59"/>
      <c r="E782" s="59"/>
      <c r="G782" s="11"/>
    </row>
    <row r="783" spans="3:7" ht="15.75" customHeight="1">
      <c r="C783" s="59"/>
      <c r="D783" s="59"/>
      <c r="E783" s="59"/>
      <c r="G783" s="11"/>
    </row>
    <row r="784" spans="3:7" ht="15.75" customHeight="1">
      <c r="C784" s="59"/>
      <c r="D784" s="59"/>
      <c r="E784" s="59"/>
      <c r="G784" s="11"/>
    </row>
    <row r="785" spans="3:7" ht="15.75" customHeight="1">
      <c r="C785" s="59"/>
      <c r="D785" s="59"/>
      <c r="E785" s="59"/>
      <c r="G785" s="11"/>
    </row>
    <row r="786" spans="3:7" ht="15.75" customHeight="1">
      <c r="C786" s="59"/>
      <c r="D786" s="59"/>
      <c r="E786" s="59"/>
      <c r="G786" s="11"/>
    </row>
    <row r="787" spans="3:7" ht="15.75" customHeight="1">
      <c r="C787" s="59"/>
      <c r="D787" s="59"/>
      <c r="E787" s="59"/>
      <c r="G787" s="11"/>
    </row>
    <row r="788" spans="3:7" ht="15.75" customHeight="1">
      <c r="C788" s="59"/>
      <c r="D788" s="59"/>
      <c r="E788" s="59"/>
      <c r="G788" s="11"/>
    </row>
    <row r="789" spans="3:7" ht="15.75" customHeight="1">
      <c r="C789" s="59"/>
      <c r="D789" s="59"/>
      <c r="E789" s="59"/>
      <c r="G789" s="11"/>
    </row>
    <row r="790" spans="3:7" ht="15.75" customHeight="1">
      <c r="C790" s="59"/>
      <c r="D790" s="59"/>
      <c r="E790" s="59"/>
      <c r="G790" s="11"/>
    </row>
    <row r="791" spans="3:7" ht="15.75" customHeight="1">
      <c r="C791" s="59"/>
      <c r="D791" s="59"/>
      <c r="E791" s="59"/>
      <c r="G791" s="11"/>
    </row>
    <row r="792" spans="3:7" ht="15.75" customHeight="1">
      <c r="C792" s="59"/>
      <c r="D792" s="59"/>
      <c r="E792" s="59"/>
      <c r="G792" s="11"/>
    </row>
    <row r="793" spans="3:7" ht="15.75" customHeight="1">
      <c r="C793" s="59"/>
      <c r="D793" s="59"/>
      <c r="E793" s="59"/>
      <c r="G793" s="11"/>
    </row>
    <row r="794" spans="3:7" ht="15.75" customHeight="1">
      <c r="C794" s="59"/>
      <c r="D794" s="59"/>
      <c r="E794" s="59"/>
      <c r="G794" s="11"/>
    </row>
    <row r="795" spans="3:7" ht="15.75" customHeight="1">
      <c r="C795" s="59"/>
      <c r="D795" s="59"/>
      <c r="E795" s="59"/>
      <c r="G795" s="11"/>
    </row>
    <row r="796" spans="3:7" ht="15.75" customHeight="1">
      <c r="C796" s="59"/>
      <c r="D796" s="59"/>
      <c r="E796" s="59"/>
      <c r="G796" s="11"/>
    </row>
    <row r="797" spans="3:7" ht="15.75" customHeight="1">
      <c r="C797" s="59"/>
      <c r="D797" s="59"/>
      <c r="E797" s="59"/>
      <c r="G797" s="11"/>
    </row>
    <row r="798" spans="3:7" ht="15.75" customHeight="1">
      <c r="C798" s="59"/>
      <c r="D798" s="59"/>
      <c r="E798" s="59"/>
      <c r="G798" s="11"/>
    </row>
    <row r="799" spans="3:7" ht="15.75" customHeight="1">
      <c r="C799" s="59"/>
      <c r="D799" s="59"/>
      <c r="E799" s="59"/>
      <c r="G799" s="11"/>
    </row>
    <row r="800" spans="3:7" ht="15.75" customHeight="1">
      <c r="C800" s="59"/>
      <c r="D800" s="59"/>
      <c r="E800" s="59"/>
      <c r="G800" s="11"/>
    </row>
    <row r="801" spans="3:7" ht="15.75" customHeight="1">
      <c r="C801" s="59"/>
      <c r="D801" s="59"/>
      <c r="E801" s="59"/>
      <c r="G801" s="11"/>
    </row>
    <row r="802" spans="3:7" ht="15.75" customHeight="1">
      <c r="C802" s="59"/>
      <c r="D802" s="59"/>
      <c r="E802" s="59"/>
      <c r="G802" s="11"/>
    </row>
    <row r="803" spans="3:7" ht="15.75" customHeight="1">
      <c r="C803" s="59"/>
      <c r="D803" s="59"/>
      <c r="E803" s="59"/>
      <c r="G803" s="11"/>
    </row>
    <row r="804" spans="3:7" ht="15.75" customHeight="1">
      <c r="C804" s="59"/>
      <c r="D804" s="59"/>
      <c r="E804" s="59"/>
      <c r="G804" s="11"/>
    </row>
    <row r="805" spans="3:7" ht="15.75" customHeight="1">
      <c r="C805" s="59"/>
      <c r="D805" s="59"/>
      <c r="E805" s="59"/>
      <c r="G805" s="11"/>
    </row>
    <row r="806" spans="3:7" ht="15.75" customHeight="1">
      <c r="C806" s="59"/>
      <c r="D806" s="59"/>
      <c r="E806" s="59"/>
      <c r="G806" s="11"/>
    </row>
    <row r="807" spans="3:7" ht="15.75" customHeight="1">
      <c r="C807" s="59"/>
      <c r="D807" s="59"/>
      <c r="E807" s="59"/>
      <c r="G807" s="11"/>
    </row>
    <row r="808" spans="3:7" ht="15.75" customHeight="1">
      <c r="C808" s="59"/>
      <c r="D808" s="59"/>
      <c r="E808" s="59"/>
      <c r="G808" s="11"/>
    </row>
    <row r="809" spans="3:7" ht="15.75" customHeight="1">
      <c r="C809" s="59"/>
      <c r="D809" s="59"/>
      <c r="E809" s="59"/>
      <c r="G809" s="11"/>
    </row>
    <row r="810" spans="3:7" ht="15.75" customHeight="1">
      <c r="C810" s="59"/>
      <c r="D810" s="59"/>
      <c r="E810" s="59"/>
      <c r="G810" s="11"/>
    </row>
    <row r="811" spans="3:7" ht="15.75" customHeight="1">
      <c r="C811" s="59"/>
      <c r="D811" s="59"/>
      <c r="E811" s="59"/>
      <c r="G811" s="11"/>
    </row>
    <row r="812" spans="3:7" ht="15.75" customHeight="1">
      <c r="C812" s="59"/>
      <c r="D812" s="59"/>
      <c r="E812" s="59"/>
      <c r="G812" s="11"/>
    </row>
    <row r="813" spans="3:7" ht="15.75" customHeight="1">
      <c r="C813" s="59"/>
      <c r="D813" s="59"/>
      <c r="E813" s="59"/>
      <c r="G813" s="11"/>
    </row>
    <row r="814" spans="3:7" ht="15.75" customHeight="1">
      <c r="C814" s="59"/>
      <c r="D814" s="59"/>
      <c r="E814" s="59"/>
      <c r="G814" s="11"/>
    </row>
    <row r="815" spans="3:7" ht="15.75" customHeight="1">
      <c r="C815" s="59"/>
      <c r="D815" s="59"/>
      <c r="E815" s="59"/>
      <c r="G815" s="11"/>
    </row>
    <row r="816" spans="3:7" ht="15.75" customHeight="1">
      <c r="C816" s="59"/>
      <c r="D816" s="59"/>
      <c r="E816" s="59"/>
      <c r="G816" s="11"/>
    </row>
    <row r="817" spans="3:7" ht="15.75" customHeight="1">
      <c r="C817" s="59"/>
      <c r="D817" s="59"/>
      <c r="E817" s="59"/>
      <c r="G817" s="11"/>
    </row>
    <row r="818" spans="3:7" ht="15.75" customHeight="1">
      <c r="C818" s="59"/>
      <c r="D818" s="59"/>
      <c r="E818" s="59"/>
      <c r="G818" s="11"/>
    </row>
    <row r="819" spans="3:7" ht="15.75" customHeight="1">
      <c r="C819" s="59"/>
      <c r="D819" s="59"/>
      <c r="E819" s="59"/>
      <c r="G819" s="11"/>
    </row>
    <row r="820" spans="3:7" ht="15.75" customHeight="1">
      <c r="C820" s="59"/>
      <c r="D820" s="59"/>
      <c r="E820" s="59"/>
      <c r="G820" s="11"/>
    </row>
    <row r="821" spans="3:7" ht="15.75" customHeight="1">
      <c r="C821" s="59"/>
      <c r="D821" s="59"/>
      <c r="E821" s="59"/>
      <c r="G821" s="11"/>
    </row>
    <row r="822" spans="3:7" ht="15.75" customHeight="1">
      <c r="C822" s="59"/>
      <c r="D822" s="59"/>
      <c r="E822" s="59"/>
      <c r="G822" s="11"/>
    </row>
    <row r="823" spans="3:7" ht="15.75" customHeight="1">
      <c r="C823" s="59"/>
      <c r="D823" s="59"/>
      <c r="E823" s="59"/>
      <c r="G823" s="11"/>
    </row>
    <row r="824" spans="3:7" ht="15.75" customHeight="1">
      <c r="C824" s="59"/>
      <c r="D824" s="59"/>
      <c r="E824" s="59"/>
      <c r="G824" s="11"/>
    </row>
    <row r="825" spans="3:7" ht="15.75" customHeight="1">
      <c r="C825" s="59"/>
      <c r="D825" s="59"/>
      <c r="E825" s="59"/>
      <c r="G825" s="11"/>
    </row>
    <row r="826" spans="3:7" ht="15.75" customHeight="1">
      <c r="C826" s="59"/>
      <c r="D826" s="59"/>
      <c r="E826" s="59"/>
      <c r="G826" s="11"/>
    </row>
    <row r="827" spans="3:7" ht="15.75" customHeight="1">
      <c r="C827" s="59"/>
      <c r="D827" s="59"/>
      <c r="E827" s="59"/>
      <c r="G827" s="11"/>
    </row>
    <row r="828" spans="3:7" ht="15.75" customHeight="1">
      <c r="C828" s="59"/>
      <c r="D828" s="59"/>
      <c r="E828" s="59"/>
      <c r="G828" s="11"/>
    </row>
    <row r="829" spans="3:7" ht="15.75" customHeight="1">
      <c r="C829" s="59"/>
      <c r="D829" s="59"/>
      <c r="E829" s="59"/>
      <c r="G829" s="11"/>
    </row>
    <row r="830" spans="3:7" ht="15.75" customHeight="1">
      <c r="C830" s="59"/>
      <c r="D830" s="59"/>
      <c r="E830" s="59"/>
      <c r="G830" s="11"/>
    </row>
    <row r="831" spans="3:7" ht="15.75" customHeight="1">
      <c r="C831" s="59"/>
      <c r="D831" s="59"/>
      <c r="E831" s="59"/>
      <c r="G831" s="11"/>
    </row>
    <row r="832" spans="3:7" ht="15.75" customHeight="1">
      <c r="C832" s="59"/>
      <c r="D832" s="59"/>
      <c r="E832" s="59"/>
      <c r="G832" s="11"/>
    </row>
    <row r="833" spans="3:7" ht="15.75" customHeight="1">
      <c r="C833" s="59"/>
      <c r="D833" s="59"/>
      <c r="E833" s="59"/>
      <c r="G833" s="11"/>
    </row>
    <row r="834" spans="3:7" ht="15.75" customHeight="1">
      <c r="C834" s="59"/>
      <c r="D834" s="59"/>
      <c r="E834" s="59"/>
      <c r="G834" s="11"/>
    </row>
    <row r="835" spans="3:7" ht="15.75" customHeight="1">
      <c r="C835" s="59"/>
      <c r="D835" s="59"/>
      <c r="E835" s="59"/>
      <c r="G835" s="11"/>
    </row>
    <row r="836" spans="3:7" ht="15.75" customHeight="1">
      <c r="C836" s="59"/>
      <c r="D836" s="59"/>
      <c r="E836" s="59"/>
      <c r="G836" s="11"/>
    </row>
    <row r="837" spans="3:7" ht="15.75" customHeight="1">
      <c r="C837" s="59"/>
      <c r="D837" s="59"/>
      <c r="E837" s="59"/>
      <c r="G837" s="11"/>
    </row>
    <row r="838" spans="3:7" ht="15.75" customHeight="1">
      <c r="C838" s="59"/>
      <c r="D838" s="59"/>
      <c r="E838" s="59"/>
      <c r="G838" s="11"/>
    </row>
    <row r="839" spans="3:7" ht="15.75" customHeight="1">
      <c r="C839" s="59"/>
      <c r="D839" s="59"/>
      <c r="E839" s="59"/>
      <c r="G839" s="11"/>
    </row>
    <row r="840" spans="3:7" ht="15.75" customHeight="1">
      <c r="C840" s="59"/>
      <c r="D840" s="59"/>
      <c r="E840" s="59"/>
      <c r="G840" s="11"/>
    </row>
    <row r="841" spans="3:7" ht="15.75" customHeight="1">
      <c r="C841" s="59"/>
      <c r="D841" s="59"/>
      <c r="E841" s="59"/>
      <c r="G841" s="11"/>
    </row>
    <row r="842" spans="3:7" ht="15.75" customHeight="1">
      <c r="C842" s="59"/>
      <c r="D842" s="59"/>
      <c r="E842" s="59"/>
      <c r="G842" s="11"/>
    </row>
    <row r="843" spans="3:7" ht="15.75" customHeight="1">
      <c r="C843" s="59"/>
      <c r="D843" s="59"/>
      <c r="E843" s="59"/>
      <c r="G843" s="11"/>
    </row>
    <row r="844" spans="3:7" ht="15.75" customHeight="1">
      <c r="C844" s="59"/>
      <c r="D844" s="59"/>
      <c r="E844" s="59"/>
      <c r="G844" s="11"/>
    </row>
    <row r="845" spans="3:7" ht="15.75" customHeight="1">
      <c r="C845" s="59"/>
      <c r="D845" s="59"/>
      <c r="E845" s="59"/>
      <c r="G845" s="11"/>
    </row>
    <row r="846" spans="3:7" ht="15.75" customHeight="1">
      <c r="C846" s="59"/>
      <c r="D846" s="59"/>
      <c r="E846" s="59"/>
      <c r="G846" s="11"/>
    </row>
    <row r="847" spans="3:7" ht="15.75" customHeight="1">
      <c r="C847" s="59"/>
      <c r="D847" s="59"/>
      <c r="E847" s="59"/>
      <c r="G847" s="11"/>
    </row>
    <row r="848" spans="3:7" ht="15.75" customHeight="1">
      <c r="C848" s="59"/>
      <c r="D848" s="59"/>
      <c r="E848" s="59"/>
      <c r="G848" s="11"/>
    </row>
    <row r="849" spans="3:7" ht="15.75" customHeight="1">
      <c r="C849" s="59"/>
      <c r="D849" s="59"/>
      <c r="E849" s="59"/>
      <c r="G849" s="11"/>
    </row>
    <row r="850" spans="3:7" ht="15.75" customHeight="1">
      <c r="C850" s="59"/>
      <c r="D850" s="59"/>
      <c r="E850" s="59"/>
      <c r="G850" s="11"/>
    </row>
    <row r="851" spans="3:7" ht="15.75" customHeight="1">
      <c r="C851" s="59"/>
      <c r="D851" s="59"/>
      <c r="E851" s="59"/>
      <c r="G851" s="11"/>
    </row>
    <row r="852" spans="3:7" ht="15.75" customHeight="1">
      <c r="C852" s="59"/>
      <c r="D852" s="59"/>
      <c r="E852" s="59"/>
      <c r="G852" s="11"/>
    </row>
    <row r="853" spans="3:7" ht="15.75" customHeight="1">
      <c r="C853" s="59"/>
      <c r="D853" s="59"/>
      <c r="E853" s="59"/>
      <c r="G853" s="11"/>
    </row>
    <row r="854" spans="3:7" ht="15.75" customHeight="1">
      <c r="C854" s="59"/>
      <c r="D854" s="59"/>
      <c r="E854" s="59"/>
      <c r="G854" s="11"/>
    </row>
    <row r="855" spans="3:7" ht="15.75" customHeight="1">
      <c r="C855" s="59"/>
      <c r="D855" s="59"/>
      <c r="E855" s="59"/>
      <c r="G855" s="11"/>
    </row>
    <row r="856" spans="3:7" ht="15.75" customHeight="1">
      <c r="C856" s="59"/>
      <c r="D856" s="59"/>
      <c r="E856" s="59"/>
      <c r="G856" s="11"/>
    </row>
    <row r="857" spans="3:7" ht="15.75" customHeight="1">
      <c r="C857" s="59"/>
      <c r="D857" s="59"/>
      <c r="E857" s="59"/>
      <c r="G857" s="11"/>
    </row>
    <row r="858" spans="3:7" ht="15.75" customHeight="1">
      <c r="C858" s="59"/>
      <c r="D858" s="59"/>
      <c r="E858" s="59"/>
      <c r="G858" s="11"/>
    </row>
    <row r="859" spans="3:7" ht="15.75" customHeight="1">
      <c r="C859" s="59"/>
      <c r="D859" s="59"/>
      <c r="E859" s="59"/>
      <c r="G859" s="11"/>
    </row>
    <row r="860" spans="3:7" ht="15.75" customHeight="1">
      <c r="C860" s="59"/>
      <c r="D860" s="59"/>
      <c r="E860" s="59"/>
      <c r="G860" s="11"/>
    </row>
    <row r="861" spans="3:7" ht="15.75" customHeight="1">
      <c r="C861" s="59"/>
      <c r="D861" s="59"/>
      <c r="E861" s="59"/>
      <c r="G861" s="11"/>
    </row>
    <row r="862" spans="3:7" ht="15.75" customHeight="1">
      <c r="C862" s="59"/>
      <c r="D862" s="59"/>
      <c r="E862" s="59"/>
      <c r="G862" s="11"/>
    </row>
    <row r="863" spans="3:7" ht="15.75" customHeight="1">
      <c r="C863" s="59"/>
      <c r="D863" s="59"/>
      <c r="E863" s="59"/>
      <c r="G863" s="11"/>
    </row>
    <row r="864" spans="3:7" ht="15.75" customHeight="1">
      <c r="C864" s="59"/>
      <c r="D864" s="59"/>
      <c r="E864" s="59"/>
      <c r="G864" s="11"/>
    </row>
    <row r="865" spans="3:7" ht="15.75" customHeight="1">
      <c r="C865" s="59"/>
      <c r="D865" s="59"/>
      <c r="E865" s="59"/>
      <c r="G865" s="11"/>
    </row>
    <row r="866" spans="3:7" ht="15.75" customHeight="1">
      <c r="C866" s="59"/>
      <c r="D866" s="59"/>
      <c r="E866" s="59"/>
      <c r="G866" s="11"/>
    </row>
    <row r="867" spans="3:7" ht="15.75" customHeight="1">
      <c r="C867" s="59"/>
      <c r="D867" s="59"/>
      <c r="E867" s="59"/>
      <c r="G867" s="11"/>
    </row>
    <row r="868" spans="3:7" ht="15.75" customHeight="1">
      <c r="C868" s="59"/>
      <c r="D868" s="59"/>
      <c r="E868" s="59"/>
      <c r="G868" s="11"/>
    </row>
    <row r="869" spans="3:7" ht="15.75" customHeight="1">
      <c r="C869" s="59"/>
      <c r="D869" s="59"/>
      <c r="E869" s="59"/>
      <c r="G869" s="11"/>
    </row>
    <row r="870" spans="3:7" ht="15.75" customHeight="1">
      <c r="C870" s="59"/>
      <c r="D870" s="59"/>
      <c r="E870" s="59"/>
      <c r="G870" s="11"/>
    </row>
    <row r="871" spans="3:7" ht="15.75" customHeight="1">
      <c r="C871" s="59"/>
      <c r="D871" s="59"/>
      <c r="E871" s="59"/>
      <c r="G871" s="11"/>
    </row>
    <row r="872" spans="3:7" ht="15.75" customHeight="1">
      <c r="C872" s="59"/>
      <c r="D872" s="59"/>
      <c r="E872" s="59"/>
      <c r="G872" s="11"/>
    </row>
    <row r="873" spans="3:7" ht="15.75" customHeight="1">
      <c r="C873" s="59"/>
      <c r="D873" s="59"/>
      <c r="E873" s="59"/>
      <c r="G873" s="11"/>
    </row>
    <row r="874" spans="3:7" ht="15.75" customHeight="1">
      <c r="C874" s="59"/>
      <c r="D874" s="59"/>
      <c r="E874" s="59"/>
      <c r="G874" s="11"/>
    </row>
    <row r="875" spans="3:7" ht="15.75" customHeight="1">
      <c r="C875" s="59"/>
      <c r="D875" s="59"/>
      <c r="E875" s="59"/>
      <c r="G875" s="11"/>
    </row>
    <row r="876" spans="3:7" ht="15.75" customHeight="1">
      <c r="C876" s="59"/>
      <c r="D876" s="59"/>
      <c r="E876" s="59"/>
      <c r="G876" s="11"/>
    </row>
    <row r="877" spans="3:7" ht="15.75" customHeight="1">
      <c r="C877" s="59"/>
      <c r="D877" s="59"/>
      <c r="E877" s="59"/>
      <c r="G877" s="11"/>
    </row>
    <row r="878" spans="3:7" ht="15.75" customHeight="1">
      <c r="C878" s="59"/>
      <c r="D878" s="59"/>
      <c r="E878" s="59"/>
      <c r="G878" s="11"/>
    </row>
    <row r="879" spans="3:7" ht="15.75" customHeight="1">
      <c r="C879" s="59"/>
      <c r="D879" s="59"/>
      <c r="E879" s="59"/>
      <c r="G879" s="11"/>
    </row>
    <row r="880" spans="3:7" ht="15.75" customHeight="1">
      <c r="C880" s="59"/>
      <c r="D880" s="59"/>
      <c r="E880" s="59"/>
      <c r="G880" s="11"/>
    </row>
    <row r="881" spans="3:7" ht="15.75" customHeight="1">
      <c r="C881" s="59"/>
      <c r="D881" s="59"/>
      <c r="E881" s="59"/>
      <c r="G881" s="11"/>
    </row>
    <row r="882" spans="3:7" ht="15.75" customHeight="1">
      <c r="C882" s="59"/>
      <c r="D882" s="59"/>
      <c r="E882" s="59"/>
      <c r="G882" s="11"/>
    </row>
    <row r="883" spans="3:7" ht="15.75" customHeight="1">
      <c r="C883" s="59"/>
      <c r="D883" s="59"/>
      <c r="E883" s="59"/>
      <c r="G883" s="11"/>
    </row>
    <row r="884" spans="3:7" ht="15.75" customHeight="1">
      <c r="C884" s="59"/>
      <c r="D884" s="59"/>
      <c r="E884" s="59"/>
      <c r="G884" s="11"/>
    </row>
    <row r="885" spans="3:7" ht="15.75" customHeight="1">
      <c r="C885" s="59"/>
      <c r="D885" s="59"/>
      <c r="E885" s="59"/>
      <c r="G885" s="11"/>
    </row>
    <row r="886" spans="3:7" ht="15.75" customHeight="1">
      <c r="C886" s="59"/>
      <c r="D886" s="59"/>
      <c r="E886" s="59"/>
      <c r="G886" s="11"/>
    </row>
    <row r="887" spans="3:7" ht="15.75" customHeight="1">
      <c r="C887" s="59"/>
      <c r="D887" s="59"/>
      <c r="E887" s="59"/>
      <c r="G887" s="11"/>
    </row>
    <row r="888" spans="3:7" ht="15.75" customHeight="1">
      <c r="C888" s="59"/>
      <c r="D888" s="59"/>
      <c r="E888" s="59"/>
      <c r="G888" s="11"/>
    </row>
    <row r="889" spans="3:7" ht="15.75" customHeight="1">
      <c r="C889" s="59"/>
      <c r="D889" s="59"/>
      <c r="E889" s="59"/>
      <c r="G889" s="11"/>
    </row>
    <row r="890" spans="3:7" ht="15.75" customHeight="1">
      <c r="C890" s="59"/>
      <c r="D890" s="59"/>
      <c r="E890" s="59"/>
      <c r="G890" s="11"/>
    </row>
    <row r="891" spans="3:7" ht="15.75" customHeight="1">
      <c r="C891" s="59"/>
      <c r="D891" s="59"/>
      <c r="E891" s="59"/>
      <c r="G891" s="11"/>
    </row>
    <row r="892" spans="3:7" ht="15.75" customHeight="1">
      <c r="C892" s="59"/>
      <c r="D892" s="59"/>
      <c r="E892" s="59"/>
      <c r="G892" s="11"/>
    </row>
    <row r="893" spans="3:7" ht="15.75" customHeight="1">
      <c r="C893" s="59"/>
      <c r="D893" s="59"/>
      <c r="E893" s="59"/>
      <c r="G893" s="11"/>
    </row>
    <row r="894" spans="3:7" ht="15.75" customHeight="1">
      <c r="C894" s="59"/>
      <c r="D894" s="59"/>
      <c r="E894" s="59"/>
      <c r="G894" s="11"/>
    </row>
    <row r="895" spans="3:7" ht="15.75" customHeight="1">
      <c r="C895" s="59"/>
      <c r="D895" s="59"/>
      <c r="E895" s="59"/>
      <c r="G895" s="11"/>
    </row>
    <row r="896" spans="3:7" ht="15.75" customHeight="1">
      <c r="C896" s="59"/>
      <c r="D896" s="59"/>
      <c r="E896" s="59"/>
      <c r="G896" s="11"/>
    </row>
    <row r="897" spans="3:7" ht="15.75" customHeight="1">
      <c r="C897" s="59"/>
      <c r="D897" s="59"/>
      <c r="E897" s="59"/>
      <c r="G897" s="11"/>
    </row>
    <row r="898" spans="3:7" ht="15.75" customHeight="1">
      <c r="C898" s="59"/>
      <c r="D898" s="59"/>
      <c r="E898" s="59"/>
      <c r="G898" s="11"/>
    </row>
    <row r="899" spans="3:7" ht="15.75" customHeight="1">
      <c r="C899" s="59"/>
      <c r="D899" s="59"/>
      <c r="E899" s="59"/>
      <c r="G899" s="11"/>
    </row>
    <row r="900" spans="3:7" ht="15.75" customHeight="1">
      <c r="C900" s="59"/>
      <c r="D900" s="59"/>
      <c r="E900" s="59"/>
      <c r="G900" s="11"/>
    </row>
    <row r="901" spans="3:7" ht="15.75" customHeight="1">
      <c r="C901" s="59"/>
      <c r="D901" s="59"/>
      <c r="E901" s="59"/>
      <c r="G901" s="11"/>
    </row>
    <row r="902" spans="3:7" ht="15.75" customHeight="1">
      <c r="C902" s="59"/>
      <c r="D902" s="59"/>
      <c r="E902" s="59"/>
      <c r="G902" s="11"/>
    </row>
    <row r="903" spans="3:7" ht="15.75" customHeight="1">
      <c r="C903" s="59"/>
      <c r="D903" s="59"/>
      <c r="E903" s="59"/>
      <c r="G903" s="11"/>
    </row>
    <row r="904" spans="3:7" ht="15.75" customHeight="1">
      <c r="C904" s="59"/>
      <c r="D904" s="59"/>
      <c r="E904" s="59"/>
      <c r="G904" s="11"/>
    </row>
    <row r="905" spans="3:7" ht="15.75" customHeight="1">
      <c r="C905" s="59"/>
      <c r="D905" s="59"/>
      <c r="E905" s="59"/>
      <c r="G905" s="11"/>
    </row>
    <row r="906" spans="3:7" ht="15.75" customHeight="1">
      <c r="C906" s="59"/>
      <c r="D906" s="59"/>
      <c r="E906" s="59"/>
      <c r="G906" s="11"/>
    </row>
    <row r="907" spans="3:7" ht="15.75" customHeight="1">
      <c r="C907" s="59"/>
      <c r="D907" s="59"/>
      <c r="E907" s="59"/>
      <c r="G907" s="11"/>
    </row>
    <row r="908" spans="3:7" ht="15.75" customHeight="1">
      <c r="C908" s="59"/>
      <c r="D908" s="59"/>
      <c r="E908" s="59"/>
      <c r="G908" s="11"/>
    </row>
    <row r="909" spans="3:7" ht="15.75" customHeight="1">
      <c r="C909" s="59"/>
      <c r="D909" s="59"/>
      <c r="E909" s="59"/>
      <c r="G909" s="11"/>
    </row>
    <row r="910" spans="3:7" ht="15.75" customHeight="1">
      <c r="C910" s="59"/>
      <c r="D910" s="59"/>
      <c r="E910" s="59"/>
      <c r="G910" s="11"/>
    </row>
    <row r="911" spans="3:7" ht="15.75" customHeight="1">
      <c r="C911" s="59"/>
      <c r="D911" s="59"/>
      <c r="E911" s="59"/>
      <c r="G911" s="11"/>
    </row>
    <row r="912" spans="3:7" ht="15.75" customHeight="1">
      <c r="C912" s="59"/>
      <c r="D912" s="59"/>
      <c r="E912" s="59"/>
      <c r="G912" s="11"/>
    </row>
    <row r="913" spans="3:7" ht="15.75" customHeight="1">
      <c r="C913" s="59"/>
      <c r="D913" s="59"/>
      <c r="E913" s="59"/>
      <c r="G913" s="11"/>
    </row>
    <row r="914" spans="3:7" ht="15.75" customHeight="1">
      <c r="C914" s="59"/>
      <c r="D914" s="59"/>
      <c r="E914" s="59"/>
      <c r="G914" s="11"/>
    </row>
    <row r="915" spans="3:7" ht="15.75" customHeight="1">
      <c r="C915" s="59"/>
      <c r="D915" s="59"/>
      <c r="E915" s="59"/>
      <c r="G915" s="11"/>
    </row>
    <row r="916" spans="3:7" ht="15.75" customHeight="1">
      <c r="C916" s="59"/>
      <c r="D916" s="59"/>
      <c r="E916" s="59"/>
      <c r="G916" s="11"/>
    </row>
    <row r="917" spans="3:7" ht="15.75" customHeight="1">
      <c r="C917" s="59"/>
      <c r="D917" s="59"/>
      <c r="E917" s="59"/>
      <c r="G917" s="11"/>
    </row>
    <row r="918" spans="3:7" ht="15.75" customHeight="1">
      <c r="C918" s="59"/>
      <c r="D918" s="59"/>
      <c r="E918" s="59"/>
      <c r="G918" s="11"/>
    </row>
    <row r="919" spans="3:7" ht="15.75" customHeight="1">
      <c r="C919" s="59"/>
      <c r="D919" s="59"/>
      <c r="E919" s="59"/>
      <c r="G919" s="11"/>
    </row>
    <row r="920" spans="3:7" ht="15.75" customHeight="1">
      <c r="C920" s="59"/>
      <c r="D920" s="59"/>
      <c r="E920" s="59"/>
      <c r="G920" s="11"/>
    </row>
    <row r="921" spans="3:7" ht="15.75" customHeight="1">
      <c r="C921" s="59"/>
      <c r="D921" s="59"/>
      <c r="E921" s="59"/>
      <c r="G921" s="11"/>
    </row>
    <row r="922" spans="3:7" ht="15.75" customHeight="1">
      <c r="C922" s="59"/>
      <c r="D922" s="59"/>
      <c r="E922" s="59"/>
      <c r="G922" s="11"/>
    </row>
    <row r="923" spans="3:7" ht="15.75" customHeight="1">
      <c r="C923" s="59"/>
      <c r="D923" s="59"/>
      <c r="E923" s="59"/>
      <c r="G923" s="11"/>
    </row>
    <row r="924" spans="3:7" ht="15.75" customHeight="1">
      <c r="C924" s="59"/>
      <c r="D924" s="59"/>
      <c r="E924" s="59"/>
      <c r="G924" s="11"/>
    </row>
    <row r="925" spans="3:7" ht="15.75" customHeight="1">
      <c r="C925" s="59"/>
      <c r="D925" s="59"/>
      <c r="E925" s="59"/>
      <c r="G925" s="11"/>
    </row>
    <row r="926" spans="3:7" ht="15.75" customHeight="1">
      <c r="C926" s="59"/>
      <c r="D926" s="59"/>
      <c r="E926" s="59"/>
      <c r="G926" s="11"/>
    </row>
    <row r="927" spans="3:7" ht="15.75" customHeight="1">
      <c r="C927" s="59"/>
      <c r="D927" s="59"/>
      <c r="E927" s="59"/>
      <c r="G927" s="11"/>
    </row>
    <row r="928" spans="3:7" ht="15.75" customHeight="1">
      <c r="C928" s="59"/>
      <c r="D928" s="59"/>
      <c r="E928" s="59"/>
      <c r="G928" s="11"/>
    </row>
    <row r="929" spans="3:7" ht="15.75" customHeight="1">
      <c r="C929" s="59"/>
      <c r="D929" s="59"/>
      <c r="E929" s="59"/>
      <c r="G929" s="11"/>
    </row>
    <row r="930" spans="3:7" ht="15.75" customHeight="1">
      <c r="C930" s="59"/>
      <c r="D930" s="59"/>
      <c r="E930" s="59"/>
      <c r="G930" s="11"/>
    </row>
    <row r="931" spans="3:7" ht="15.75" customHeight="1">
      <c r="C931" s="59"/>
      <c r="D931" s="59"/>
      <c r="E931" s="59"/>
      <c r="G931" s="11"/>
    </row>
    <row r="932" spans="3:7" ht="15.75" customHeight="1">
      <c r="C932" s="59"/>
      <c r="D932" s="59"/>
      <c r="E932" s="59"/>
      <c r="G932" s="11"/>
    </row>
    <row r="933" spans="3:7" ht="15.75" customHeight="1">
      <c r="C933" s="59"/>
      <c r="D933" s="59"/>
      <c r="E933" s="59"/>
      <c r="G933" s="11"/>
    </row>
    <row r="934" spans="3:7" ht="15.75" customHeight="1">
      <c r="C934" s="59"/>
      <c r="D934" s="59"/>
      <c r="E934" s="59"/>
      <c r="G934" s="11"/>
    </row>
    <row r="935" spans="3:7" ht="15.75" customHeight="1">
      <c r="C935" s="59"/>
      <c r="D935" s="59"/>
      <c r="E935" s="59"/>
      <c r="G935" s="11"/>
    </row>
    <row r="936" spans="3:7" ht="15.75" customHeight="1">
      <c r="C936" s="59"/>
      <c r="D936" s="59"/>
      <c r="E936" s="59"/>
      <c r="G936" s="11"/>
    </row>
    <row r="937" spans="3:7" ht="15.75" customHeight="1">
      <c r="C937" s="59"/>
      <c r="D937" s="59"/>
      <c r="E937" s="59"/>
      <c r="G937" s="11"/>
    </row>
    <row r="938" spans="3:7" ht="15.75" customHeight="1">
      <c r="C938" s="59"/>
      <c r="D938" s="59"/>
      <c r="E938" s="59"/>
      <c r="G938" s="11"/>
    </row>
    <row r="939" spans="3:7" ht="15.75" customHeight="1">
      <c r="C939" s="59"/>
      <c r="D939" s="59"/>
      <c r="E939" s="59"/>
      <c r="G939" s="11"/>
    </row>
    <row r="940" spans="3:7" ht="15.75" customHeight="1">
      <c r="C940" s="59"/>
      <c r="D940" s="59"/>
      <c r="E940" s="59"/>
      <c r="G940" s="11"/>
    </row>
    <row r="941" spans="3:7" ht="15.75" customHeight="1">
      <c r="C941" s="59"/>
      <c r="D941" s="59"/>
      <c r="E941" s="59"/>
      <c r="G941" s="11"/>
    </row>
    <row r="942" spans="3:7" ht="15.75" customHeight="1">
      <c r="C942" s="59"/>
      <c r="D942" s="59"/>
      <c r="E942" s="59"/>
      <c r="G942" s="11"/>
    </row>
    <row r="943" spans="3:7" ht="15.75" customHeight="1">
      <c r="C943" s="59"/>
      <c r="D943" s="59"/>
      <c r="E943" s="59"/>
      <c r="G943" s="11"/>
    </row>
    <row r="944" spans="3:7" ht="15.75" customHeight="1">
      <c r="C944" s="59"/>
      <c r="D944" s="59"/>
      <c r="E944" s="59"/>
      <c r="G944" s="11"/>
    </row>
    <row r="945" spans="3:7" ht="15.75" customHeight="1">
      <c r="C945" s="59"/>
      <c r="D945" s="59"/>
      <c r="E945" s="59"/>
      <c r="G945" s="11"/>
    </row>
    <row r="946" spans="3:7" ht="15.75" customHeight="1">
      <c r="C946" s="59"/>
      <c r="D946" s="59"/>
      <c r="E946" s="59"/>
      <c r="G946" s="11"/>
    </row>
    <row r="947" spans="3:7" ht="15.75" customHeight="1">
      <c r="C947" s="59"/>
      <c r="D947" s="59"/>
      <c r="E947" s="59"/>
      <c r="G947" s="11"/>
    </row>
    <row r="948" spans="3:7" ht="15.75" customHeight="1">
      <c r="C948" s="59"/>
      <c r="D948" s="59"/>
      <c r="E948" s="59"/>
      <c r="G948" s="11"/>
    </row>
    <row r="949" spans="3:7" ht="15.75" customHeight="1">
      <c r="C949" s="59"/>
      <c r="D949" s="59"/>
      <c r="E949" s="59"/>
      <c r="G949" s="11"/>
    </row>
    <row r="950" spans="3:7" ht="15.75" customHeight="1">
      <c r="C950" s="59"/>
      <c r="D950" s="59"/>
      <c r="E950" s="59"/>
      <c r="G950" s="11"/>
    </row>
    <row r="951" spans="3:7" ht="15.75" customHeight="1">
      <c r="C951" s="59"/>
      <c r="D951" s="59"/>
      <c r="E951" s="59"/>
      <c r="G951" s="11"/>
    </row>
    <row r="952" spans="3:7" ht="15.75" customHeight="1">
      <c r="C952" s="59"/>
      <c r="D952" s="59"/>
      <c r="E952" s="59"/>
      <c r="G952" s="11"/>
    </row>
    <row r="953" spans="3:7" ht="15.75" customHeight="1">
      <c r="C953" s="59"/>
      <c r="D953" s="59"/>
      <c r="E953" s="59"/>
      <c r="G953" s="11"/>
    </row>
    <row r="954" spans="3:7" ht="15.75" customHeight="1">
      <c r="C954" s="59"/>
      <c r="D954" s="59"/>
      <c r="E954" s="59"/>
      <c r="G954" s="11"/>
    </row>
    <row r="955" spans="3:7" ht="15.75" customHeight="1">
      <c r="C955" s="59"/>
      <c r="D955" s="59"/>
      <c r="E955" s="59"/>
      <c r="G955" s="11"/>
    </row>
    <row r="956" spans="3:7" ht="15.75" customHeight="1">
      <c r="C956" s="59"/>
      <c r="D956" s="59"/>
      <c r="E956" s="59"/>
      <c r="G956" s="11"/>
    </row>
    <row r="957" spans="3:7" ht="15.75" customHeight="1">
      <c r="C957" s="59"/>
      <c r="D957" s="59"/>
      <c r="E957" s="59"/>
      <c r="G957" s="11"/>
    </row>
    <row r="958" spans="3:7" ht="15.75" customHeight="1">
      <c r="C958" s="59"/>
      <c r="D958" s="59"/>
      <c r="E958" s="59"/>
      <c r="G958" s="11"/>
    </row>
    <row r="959" spans="3:7" ht="15.75" customHeight="1">
      <c r="C959" s="59"/>
      <c r="D959" s="59"/>
      <c r="E959" s="59"/>
      <c r="G959" s="11"/>
    </row>
    <row r="960" spans="3:7" ht="15.75" customHeight="1">
      <c r="C960" s="59"/>
      <c r="D960" s="59"/>
      <c r="E960" s="59"/>
      <c r="G960" s="11"/>
    </row>
    <row r="961" spans="3:7" ht="15.75" customHeight="1">
      <c r="C961" s="59"/>
      <c r="D961" s="59"/>
      <c r="E961" s="59"/>
      <c r="G961" s="11"/>
    </row>
    <row r="962" spans="3:7" ht="15.75" customHeight="1">
      <c r="C962" s="59"/>
      <c r="D962" s="59"/>
      <c r="E962" s="59"/>
      <c r="G962" s="11"/>
    </row>
    <row r="963" spans="3:7" ht="15.75" customHeight="1">
      <c r="C963" s="59"/>
      <c r="D963" s="59"/>
      <c r="E963" s="59"/>
      <c r="G963" s="11"/>
    </row>
    <row r="964" spans="3:7" ht="15.75" customHeight="1">
      <c r="C964" s="59"/>
      <c r="D964" s="59"/>
      <c r="E964" s="59"/>
      <c r="G964" s="11"/>
    </row>
    <row r="965" spans="3:7" ht="15.75" customHeight="1">
      <c r="C965" s="59"/>
      <c r="D965" s="59"/>
      <c r="E965" s="59"/>
      <c r="G965" s="11"/>
    </row>
    <row r="966" spans="3:7" ht="15.75" customHeight="1">
      <c r="C966" s="59"/>
      <c r="D966" s="59"/>
      <c r="E966" s="59"/>
      <c r="G966" s="11"/>
    </row>
    <row r="967" spans="3:7" ht="15.75" customHeight="1">
      <c r="C967" s="59"/>
      <c r="D967" s="59"/>
      <c r="E967" s="59"/>
      <c r="G967" s="11"/>
    </row>
    <row r="968" spans="3:7" ht="15.75" customHeight="1">
      <c r="C968" s="59"/>
      <c r="D968" s="59"/>
      <c r="E968" s="59"/>
      <c r="G968" s="11"/>
    </row>
    <row r="969" spans="3:7" ht="15.75" customHeight="1">
      <c r="C969" s="59"/>
      <c r="D969" s="59"/>
      <c r="E969" s="59"/>
      <c r="G969" s="11"/>
    </row>
    <row r="970" spans="3:7" ht="15.75" customHeight="1">
      <c r="C970" s="59"/>
      <c r="D970" s="59"/>
      <c r="E970" s="59"/>
      <c r="G970" s="11"/>
    </row>
    <row r="971" spans="3:7" ht="15.75" customHeight="1">
      <c r="C971" s="59"/>
      <c r="D971" s="59"/>
      <c r="E971" s="59"/>
      <c r="G971" s="11"/>
    </row>
    <row r="972" spans="3:7" ht="15.75" customHeight="1">
      <c r="C972" s="59"/>
      <c r="D972" s="59"/>
      <c r="E972" s="59"/>
      <c r="G972" s="11"/>
    </row>
    <row r="973" spans="3:7" ht="15.75" customHeight="1">
      <c r="C973" s="59"/>
      <c r="D973" s="59"/>
      <c r="E973" s="59"/>
      <c r="G973" s="11"/>
    </row>
    <row r="974" spans="3:7" ht="15.75" customHeight="1">
      <c r="C974" s="59"/>
      <c r="D974" s="59"/>
      <c r="E974" s="59"/>
      <c r="G974" s="11"/>
    </row>
    <row r="975" spans="3:7" ht="15.75" customHeight="1">
      <c r="C975" s="59"/>
      <c r="D975" s="59"/>
      <c r="E975" s="59"/>
      <c r="G975" s="11"/>
    </row>
    <row r="976" spans="3:7" ht="15.75" customHeight="1">
      <c r="C976" s="59"/>
      <c r="D976" s="59"/>
      <c r="E976" s="59"/>
      <c r="G976" s="11"/>
    </row>
    <row r="977" spans="3:7" ht="15.75" customHeight="1">
      <c r="C977" s="59"/>
      <c r="D977" s="59"/>
      <c r="E977" s="59"/>
      <c r="G977" s="11"/>
    </row>
    <row r="978" spans="3:7" ht="15.75" customHeight="1">
      <c r="C978" s="59"/>
      <c r="D978" s="59"/>
      <c r="E978" s="59"/>
      <c r="G978" s="11"/>
    </row>
    <row r="979" spans="3:7" ht="15.75" customHeight="1">
      <c r="C979" s="59"/>
      <c r="D979" s="59"/>
      <c r="E979" s="59"/>
      <c r="G979" s="11"/>
    </row>
    <row r="980" spans="3:7" ht="15.75" customHeight="1">
      <c r="C980" s="59"/>
      <c r="D980" s="59"/>
      <c r="E980" s="59"/>
      <c r="G980" s="11"/>
    </row>
    <row r="981" spans="3:7" ht="15.75" customHeight="1">
      <c r="C981" s="59"/>
      <c r="D981" s="59"/>
      <c r="E981" s="59"/>
      <c r="G981" s="11"/>
    </row>
    <row r="982" spans="3:7" ht="15.75" customHeight="1">
      <c r="C982" s="59"/>
      <c r="D982" s="59"/>
      <c r="E982" s="59"/>
      <c r="G982" s="11"/>
    </row>
    <row r="983" spans="3:7" ht="15.75" customHeight="1">
      <c r="C983" s="59"/>
      <c r="D983" s="59"/>
      <c r="E983" s="59"/>
      <c r="G983" s="11"/>
    </row>
    <row r="984" spans="3:7" ht="15.75" customHeight="1">
      <c r="C984" s="59"/>
      <c r="D984" s="59"/>
      <c r="E984" s="59"/>
      <c r="G984" s="11"/>
    </row>
    <row r="985" spans="3:7" ht="15.75" customHeight="1">
      <c r="C985" s="59"/>
      <c r="D985" s="59"/>
      <c r="E985" s="59"/>
      <c r="G985" s="11"/>
    </row>
    <row r="986" spans="3:7" ht="15.75" customHeight="1">
      <c r="C986" s="59"/>
      <c r="D986" s="59"/>
      <c r="E986" s="59"/>
      <c r="G986" s="11"/>
    </row>
    <row r="987" spans="3:7" ht="15.75" customHeight="1">
      <c r="C987" s="59"/>
      <c r="D987" s="59"/>
      <c r="E987" s="59"/>
      <c r="G987" s="11"/>
    </row>
    <row r="988" spans="3:7" ht="15.75" customHeight="1">
      <c r="C988" s="59"/>
      <c r="D988" s="59"/>
      <c r="E988" s="59"/>
      <c r="G988" s="11"/>
    </row>
    <row r="989" spans="3:7" ht="15.75" customHeight="1">
      <c r="C989" s="59"/>
      <c r="D989" s="59"/>
      <c r="E989" s="59"/>
      <c r="G989" s="11"/>
    </row>
    <row r="990" spans="3:7" ht="15.75" customHeight="1">
      <c r="C990" s="59"/>
      <c r="D990" s="59"/>
      <c r="E990" s="59"/>
      <c r="G990" s="11"/>
    </row>
    <row r="991" spans="3:7" ht="15.75" customHeight="1">
      <c r="C991" s="59"/>
      <c r="D991" s="59"/>
      <c r="E991" s="59"/>
      <c r="G991" s="11"/>
    </row>
    <row r="992" spans="3:7" ht="15.75" customHeight="1">
      <c r="C992" s="59"/>
      <c r="D992" s="59"/>
      <c r="E992" s="59"/>
      <c r="G992" s="11"/>
    </row>
    <row r="993" spans="3:7" ht="15.75" customHeight="1">
      <c r="C993" s="59"/>
      <c r="D993" s="59"/>
      <c r="E993" s="59"/>
      <c r="G993" s="11"/>
    </row>
    <row r="994" spans="3:7" ht="15.75" customHeight="1">
      <c r="C994" s="59"/>
      <c r="D994" s="59"/>
      <c r="E994" s="59"/>
      <c r="G994" s="11"/>
    </row>
    <row r="995" spans="3:7" ht="15.75" customHeight="1">
      <c r="C995" s="59"/>
      <c r="D995" s="59"/>
      <c r="E995" s="59"/>
      <c r="G995" s="11"/>
    </row>
    <row r="996" spans="3:7" ht="15.75" customHeight="1">
      <c r="C996" s="59"/>
      <c r="D996" s="59"/>
      <c r="E996" s="59"/>
      <c r="G996" s="11"/>
    </row>
    <row r="997" spans="3:7" ht="15.75" customHeight="1">
      <c r="C997" s="59"/>
      <c r="D997" s="59"/>
      <c r="E997" s="59"/>
      <c r="G997" s="11"/>
    </row>
    <row r="998" spans="3:7" ht="15.75" customHeight="1">
      <c r="C998" s="59"/>
      <c r="D998" s="59"/>
      <c r="E998" s="59"/>
      <c r="G998" s="11"/>
    </row>
    <row r="999" spans="3:7" ht="15.75" customHeight="1">
      <c r="C999" s="59"/>
      <c r="D999" s="59"/>
      <c r="E999" s="59"/>
      <c r="G999" s="11"/>
    </row>
  </sheetData>
  <autoFilter ref="A2:G2" xr:uid="{00000000-0009-0000-0000-000005000000}"/>
  <conditionalFormatting sqref="J1">
    <cfRule type="cellIs" dxfId="7" priority="1" operator="equal">
      <formula>"Leaf Four"</formula>
    </cfRule>
  </conditionalFormatting>
  <conditionalFormatting sqref="J1">
    <cfRule type="cellIs" dxfId="6" priority="2" operator="equal">
      <formula>"Leaf Three"</formula>
    </cfRule>
  </conditionalFormatting>
  <conditionalFormatting sqref="J1">
    <cfRule type="cellIs" dxfId="5" priority="3" operator="equal">
      <formula>"Leaf Two"</formula>
    </cfRule>
  </conditionalFormatting>
  <conditionalFormatting sqref="J1">
    <cfRule type="cellIs" dxfId="4" priority="4" operator="equal">
      <formula>"Leaf One"</formula>
    </cfRule>
  </conditionalFormatting>
  <dataValidations count="1">
    <dataValidation type="list" allowBlank="1" showInputMessage="1" showErrorMessage="1" prompt="Please select one." sqref="G3:G29" xr:uid="{00000000-0002-0000-0500-000000000000}">
      <formula1>Achieved?</formula1>
    </dataValidation>
  </dataValidations>
  <hyperlinks>
    <hyperlink ref="E4" r:id="rId1" xr:uid="{00000000-0004-0000-0500-000000000000}"/>
    <hyperlink ref="E8" r:id="rId2" xr:uid="{00000000-0004-0000-0500-000001000000}"/>
    <hyperlink ref="E10" r:id="rId3" xr:uid="{00000000-0004-0000-0500-000002000000}"/>
    <hyperlink ref="E13" r:id="rId4" xr:uid="{00000000-0004-0000-0500-000003000000}"/>
    <hyperlink ref="E17" r:id="rId5" xr:uid="{00000000-0004-0000-0500-000004000000}"/>
    <hyperlink ref="E19" r:id="rId6" xr:uid="{00000000-0004-0000-0500-000005000000}"/>
    <hyperlink ref="E23" r:id="rId7" xr:uid="{00000000-0004-0000-0500-000006000000}"/>
    <hyperlink ref="E28" r:id="rId8" xr:uid="{00000000-0004-0000-0500-000007000000}"/>
    <hyperlink ref="E29" r:id="rId9" xr:uid="{00000000-0004-0000-0500-000008000000}"/>
    <hyperlink ref="E24" r:id="rId10" xr:uid="{00000000-0004-0000-0500-000009000000}"/>
  </hyperlinks>
  <pageMargins left="0.7" right="0.7" top="0.75" bottom="0.75" header="0" footer="0"/>
  <pageSetup fitToHeight="0" orientation="landscape"/>
  <drawing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50021"/>
    <pageSetUpPr fitToPage="1"/>
  </sheetPr>
  <dimension ref="A1:Z999"/>
  <sheetViews>
    <sheetView showGridLines="0" tabSelected="1" workbookViewId="0">
      <pane ySplit="2" topLeftCell="A3" activePane="bottomLeft" state="frozen"/>
      <selection pane="bottomLeft" activeCell="D8" sqref="D8"/>
    </sheetView>
  </sheetViews>
  <sheetFormatPr baseColWidth="10" defaultColWidth="14.5" defaultRowHeight="15" customHeight="1"/>
  <cols>
    <col min="1" max="1" width="21.6640625" customWidth="1"/>
    <col min="2" max="2" width="28.5" hidden="1" customWidth="1"/>
    <col min="3" max="3" width="23.1640625" customWidth="1"/>
    <col min="4" max="4" width="51" customWidth="1"/>
    <col min="5" max="5" width="38.83203125" customWidth="1"/>
    <col min="6" max="6" width="10.1640625" customWidth="1"/>
    <col min="7" max="7" width="12.6640625" customWidth="1"/>
    <col min="8" max="8" width="3.5" customWidth="1"/>
    <col min="9" max="9" width="15.83203125" customWidth="1"/>
    <col min="10" max="10" width="14.6640625" customWidth="1"/>
    <col min="11" max="11" width="25.33203125" customWidth="1"/>
    <col min="12" max="12" width="31.33203125" customWidth="1"/>
    <col min="13" max="26" width="9" customWidth="1"/>
  </cols>
  <sheetData>
    <row r="1" spans="1:12" ht="55.5" customHeight="1">
      <c r="A1" s="84"/>
      <c r="B1" s="84"/>
      <c r="C1" s="84"/>
      <c r="D1" s="85"/>
      <c r="E1" s="85"/>
      <c r="F1" s="84"/>
      <c r="G1" s="86" t="s">
        <v>144</v>
      </c>
      <c r="I1" s="12" t="s">
        <v>1</v>
      </c>
      <c r="J1" s="14" t="str">
        <f>'Progress Dashboard'!$C$4</f>
        <v>Applicant</v>
      </c>
    </row>
    <row r="2" spans="1:12" ht="30" customHeight="1">
      <c r="A2" s="16" t="s">
        <v>6</v>
      </c>
      <c r="B2" s="16" t="s">
        <v>9</v>
      </c>
      <c r="C2" s="16" t="s">
        <v>10</v>
      </c>
      <c r="D2" s="16" t="s">
        <v>81</v>
      </c>
      <c r="E2" s="16" t="s">
        <v>12</v>
      </c>
      <c r="F2" s="16" t="s">
        <v>13</v>
      </c>
      <c r="G2" s="16" t="s">
        <v>14</v>
      </c>
      <c r="I2" s="65" t="s">
        <v>2</v>
      </c>
      <c r="J2" s="20">
        <f>'Progress Dashboard'!$C$5</f>
        <v>0</v>
      </c>
      <c r="L2" s="66"/>
    </row>
    <row r="3" spans="1:12" ht="32">
      <c r="A3" s="22" t="s">
        <v>158</v>
      </c>
      <c r="B3" s="67" t="s">
        <v>32</v>
      </c>
      <c r="C3" s="23" t="s">
        <v>33</v>
      </c>
      <c r="D3" s="23" t="s">
        <v>161</v>
      </c>
      <c r="E3" s="25"/>
      <c r="F3" s="87">
        <v>1</v>
      </c>
      <c r="G3" s="28" t="s">
        <v>15</v>
      </c>
    </row>
    <row r="4" spans="1:12" ht="48">
      <c r="A4" s="22" t="s">
        <v>164</v>
      </c>
      <c r="B4" s="23" t="s">
        <v>32</v>
      </c>
      <c r="C4" s="23" t="s">
        <v>33</v>
      </c>
      <c r="D4" s="23" t="s">
        <v>165</v>
      </c>
      <c r="E4" s="11" t="s">
        <v>168</v>
      </c>
      <c r="F4" s="87">
        <v>1</v>
      </c>
      <c r="G4" s="28" t="s">
        <v>15</v>
      </c>
    </row>
    <row r="5" spans="1:12" ht="32">
      <c r="A5" s="22" t="s">
        <v>169</v>
      </c>
      <c r="B5" s="67" t="s">
        <v>32</v>
      </c>
      <c r="C5" s="23" t="s">
        <v>33</v>
      </c>
      <c r="D5" s="23" t="s">
        <v>170</v>
      </c>
      <c r="E5" s="25" t="s">
        <v>171</v>
      </c>
      <c r="F5" s="87">
        <v>1</v>
      </c>
      <c r="G5" s="28" t="s">
        <v>15</v>
      </c>
    </row>
    <row r="6" spans="1:12" ht="48">
      <c r="A6" s="22" t="s">
        <v>174</v>
      </c>
      <c r="B6" s="67" t="s">
        <v>41</v>
      </c>
      <c r="C6" s="23" t="s">
        <v>23</v>
      </c>
      <c r="D6" s="23" t="s">
        <v>175</v>
      </c>
      <c r="E6" s="23" t="s">
        <v>176</v>
      </c>
      <c r="F6" s="87">
        <v>1</v>
      </c>
      <c r="G6" s="28" t="s">
        <v>15</v>
      </c>
    </row>
    <row r="7" spans="1:12" ht="32">
      <c r="A7" s="22" t="s">
        <v>177</v>
      </c>
      <c r="B7" s="67" t="s">
        <v>41</v>
      </c>
      <c r="C7" s="23" t="s">
        <v>33</v>
      </c>
      <c r="D7" s="23" t="s">
        <v>178</v>
      </c>
      <c r="E7" s="25" t="s">
        <v>179</v>
      </c>
      <c r="F7" s="87">
        <v>1</v>
      </c>
      <c r="G7" s="28" t="s">
        <v>15</v>
      </c>
    </row>
    <row r="8" spans="1:12" ht="48">
      <c r="A8" s="44" t="s">
        <v>180</v>
      </c>
      <c r="B8" s="73" t="s">
        <v>41</v>
      </c>
      <c r="C8" s="34" t="s">
        <v>33</v>
      </c>
      <c r="D8" s="88" t="s">
        <v>181</v>
      </c>
      <c r="E8" s="34" t="s">
        <v>268</v>
      </c>
      <c r="F8" s="89">
        <v>1</v>
      </c>
      <c r="G8" s="36" t="s">
        <v>15</v>
      </c>
    </row>
    <row r="9" spans="1:12">
      <c r="A9" s="45"/>
      <c r="B9" s="90"/>
      <c r="C9" s="37"/>
      <c r="D9" s="91"/>
      <c r="E9" s="127"/>
      <c r="F9" s="92"/>
      <c r="G9" s="43"/>
    </row>
    <row r="10" spans="1:12" ht="48">
      <c r="A10" s="56" t="s">
        <v>182</v>
      </c>
      <c r="B10" s="93" t="s">
        <v>41</v>
      </c>
      <c r="C10" s="38" t="s">
        <v>33</v>
      </c>
      <c r="D10" s="38" t="s">
        <v>183</v>
      </c>
      <c r="E10" s="39" t="s">
        <v>184</v>
      </c>
      <c r="F10" s="92">
        <v>1</v>
      </c>
      <c r="G10" s="43" t="s">
        <v>15</v>
      </c>
    </row>
    <row r="11" spans="1:12" ht="32">
      <c r="A11" s="22" t="s">
        <v>185</v>
      </c>
      <c r="B11" s="67" t="s">
        <v>41</v>
      </c>
      <c r="C11" s="23" t="s">
        <v>23</v>
      </c>
      <c r="D11" s="23" t="s">
        <v>186</v>
      </c>
      <c r="E11" s="23"/>
      <c r="F11" s="87">
        <v>1</v>
      </c>
      <c r="G11" s="28" t="s">
        <v>15</v>
      </c>
    </row>
    <row r="12" spans="1:12" ht="32">
      <c r="A12" s="22" t="s">
        <v>187</v>
      </c>
      <c r="B12" s="67" t="s">
        <v>41</v>
      </c>
      <c r="C12" s="23" t="s">
        <v>33</v>
      </c>
      <c r="D12" s="23" t="s">
        <v>188</v>
      </c>
      <c r="E12" s="23"/>
      <c r="F12" s="87">
        <v>1</v>
      </c>
      <c r="G12" s="28" t="s">
        <v>15</v>
      </c>
    </row>
    <row r="13" spans="1:12" ht="32">
      <c r="A13" s="22" t="s">
        <v>189</v>
      </c>
      <c r="B13" s="67" t="s">
        <v>41</v>
      </c>
      <c r="C13" s="23" t="s">
        <v>23</v>
      </c>
      <c r="D13" s="23" t="s">
        <v>190</v>
      </c>
      <c r="E13" s="25" t="s">
        <v>191</v>
      </c>
      <c r="F13" s="87">
        <v>1</v>
      </c>
      <c r="G13" s="28" t="s">
        <v>15</v>
      </c>
      <c r="I13" s="1"/>
    </row>
    <row r="14" spans="1:12" ht="32">
      <c r="A14" s="22" t="s">
        <v>192</v>
      </c>
      <c r="B14" s="67" t="s">
        <v>41</v>
      </c>
      <c r="C14" s="23" t="s">
        <v>23</v>
      </c>
      <c r="D14" s="23" t="s">
        <v>193</v>
      </c>
      <c r="E14" s="23"/>
      <c r="F14" s="87">
        <v>1</v>
      </c>
      <c r="G14" s="28" t="s">
        <v>15</v>
      </c>
    </row>
    <row r="15" spans="1:12" ht="32">
      <c r="A15" s="22" t="s">
        <v>194</v>
      </c>
      <c r="B15" s="67" t="s">
        <v>41</v>
      </c>
      <c r="C15" s="23" t="s">
        <v>33</v>
      </c>
      <c r="D15" s="23" t="s">
        <v>195</v>
      </c>
      <c r="E15" s="25" t="s">
        <v>196</v>
      </c>
      <c r="F15" s="87">
        <v>1</v>
      </c>
      <c r="G15" s="28" t="s">
        <v>15</v>
      </c>
    </row>
    <row r="16" spans="1:12" ht="32">
      <c r="A16" s="22" t="s">
        <v>197</v>
      </c>
      <c r="B16" s="67" t="s">
        <v>41</v>
      </c>
      <c r="C16" s="23" t="s">
        <v>33</v>
      </c>
      <c r="D16" s="23" t="s">
        <v>198</v>
      </c>
      <c r="E16" s="25" t="s">
        <v>199</v>
      </c>
      <c r="F16" s="87">
        <v>1</v>
      </c>
      <c r="G16" s="28" t="s">
        <v>15</v>
      </c>
    </row>
    <row r="17" spans="1:7" ht="16">
      <c r="A17" s="22" t="s">
        <v>59</v>
      </c>
      <c r="B17" s="67"/>
      <c r="C17" s="23" t="s">
        <v>33</v>
      </c>
      <c r="D17" s="23" t="s">
        <v>200</v>
      </c>
      <c r="E17" s="126" t="s">
        <v>257</v>
      </c>
      <c r="F17" s="87">
        <v>1</v>
      </c>
      <c r="G17" s="28" t="s">
        <v>15</v>
      </c>
    </row>
    <row r="18" spans="1:7" ht="32">
      <c r="A18" s="22" t="s">
        <v>59</v>
      </c>
      <c r="B18" s="67"/>
      <c r="C18" s="23" t="s">
        <v>33</v>
      </c>
      <c r="D18" s="23" t="s">
        <v>201</v>
      </c>
      <c r="E18" s="70" t="s">
        <v>202</v>
      </c>
      <c r="F18" s="87">
        <v>1</v>
      </c>
      <c r="G18" s="28" t="s">
        <v>15</v>
      </c>
    </row>
    <row r="19" spans="1:7" ht="96">
      <c r="A19" s="22" t="s">
        <v>59</v>
      </c>
      <c r="B19" s="67"/>
      <c r="C19" s="23" t="s">
        <v>23</v>
      </c>
      <c r="D19" s="23" t="s">
        <v>203</v>
      </c>
      <c r="E19" s="23" t="s">
        <v>258</v>
      </c>
      <c r="F19" s="87">
        <v>1</v>
      </c>
      <c r="G19" s="28" t="s">
        <v>15</v>
      </c>
    </row>
    <row r="20" spans="1:7" ht="32">
      <c r="A20" s="22" t="s">
        <v>59</v>
      </c>
      <c r="B20" s="67"/>
      <c r="C20" s="23" t="s">
        <v>33</v>
      </c>
      <c r="D20" s="23" t="s">
        <v>204</v>
      </c>
      <c r="E20" s="70" t="s">
        <v>205</v>
      </c>
      <c r="F20" s="87">
        <v>1</v>
      </c>
      <c r="G20" s="28" t="s">
        <v>15</v>
      </c>
    </row>
    <row r="21" spans="1:7" ht="49.5" customHeight="1">
      <c r="A21" s="22" t="s">
        <v>59</v>
      </c>
      <c r="B21" s="67"/>
      <c r="C21" s="23" t="s">
        <v>33</v>
      </c>
      <c r="D21" s="23" t="s">
        <v>206</v>
      </c>
      <c r="E21" s="23"/>
      <c r="F21" s="87">
        <v>1</v>
      </c>
      <c r="G21" s="28" t="s">
        <v>15</v>
      </c>
    </row>
    <row r="22" spans="1:7" ht="30" customHeight="1">
      <c r="A22" s="22" t="s">
        <v>59</v>
      </c>
      <c r="B22" s="67"/>
      <c r="C22" s="23" t="s">
        <v>33</v>
      </c>
      <c r="D22" s="23" t="s">
        <v>259</v>
      </c>
      <c r="E22" s="71"/>
      <c r="F22" s="87">
        <v>1</v>
      </c>
      <c r="G22" s="28" t="s">
        <v>15</v>
      </c>
    </row>
    <row r="23" spans="1:7" ht="30" customHeight="1">
      <c r="A23" s="22" t="s">
        <v>59</v>
      </c>
      <c r="B23" s="23"/>
      <c r="C23" s="23" t="s">
        <v>23</v>
      </c>
      <c r="D23" s="23" t="s">
        <v>260</v>
      </c>
      <c r="E23" s="23" t="s">
        <v>261</v>
      </c>
      <c r="F23" s="87">
        <v>1</v>
      </c>
      <c r="G23" s="28" t="s">
        <v>15</v>
      </c>
    </row>
    <row r="24" spans="1:7" ht="30" customHeight="1">
      <c r="A24" s="22" t="s">
        <v>59</v>
      </c>
      <c r="B24" s="23"/>
      <c r="C24" s="23" t="s">
        <v>23</v>
      </c>
      <c r="D24" s="23" t="s">
        <v>207</v>
      </c>
      <c r="E24" s="23" t="s">
        <v>208</v>
      </c>
      <c r="F24" s="27">
        <v>1</v>
      </c>
      <c r="G24" s="28" t="s">
        <v>15</v>
      </c>
    </row>
    <row r="25" spans="1:7" ht="48.75" customHeight="1">
      <c r="A25" s="22" t="s">
        <v>62</v>
      </c>
      <c r="B25" s="23"/>
      <c r="C25" s="23" t="s">
        <v>33</v>
      </c>
      <c r="D25" s="23" t="s">
        <v>209</v>
      </c>
      <c r="E25" s="70" t="s">
        <v>210</v>
      </c>
      <c r="F25" s="87">
        <v>1</v>
      </c>
      <c r="G25" s="28" t="s">
        <v>15</v>
      </c>
    </row>
    <row r="26" spans="1:7" ht="30" customHeight="1">
      <c r="A26" s="22" t="s">
        <v>62</v>
      </c>
      <c r="B26" s="67"/>
      <c r="C26" s="23" t="s">
        <v>33</v>
      </c>
      <c r="D26" s="23" t="s">
        <v>211</v>
      </c>
      <c r="E26" s="23"/>
      <c r="F26" s="87">
        <v>1</v>
      </c>
      <c r="G26" s="28" t="s">
        <v>15</v>
      </c>
    </row>
    <row r="27" spans="1:7" ht="30" customHeight="1">
      <c r="A27" s="22" t="s">
        <v>62</v>
      </c>
      <c r="B27" s="67"/>
      <c r="C27" s="23" t="s">
        <v>33</v>
      </c>
      <c r="D27" s="23" t="s">
        <v>262</v>
      </c>
      <c r="E27" s="25" t="s">
        <v>212</v>
      </c>
      <c r="F27" s="87">
        <v>1</v>
      </c>
      <c r="G27" s="28" t="s">
        <v>15</v>
      </c>
    </row>
    <row r="28" spans="1:7" ht="30" customHeight="1">
      <c r="A28" s="22" t="s">
        <v>67</v>
      </c>
      <c r="B28" s="67"/>
      <c r="C28" s="23" t="s">
        <v>33</v>
      </c>
      <c r="D28" s="23" t="s">
        <v>213</v>
      </c>
      <c r="E28" s="25" t="s">
        <v>214</v>
      </c>
      <c r="F28" s="87">
        <v>1</v>
      </c>
      <c r="G28" s="28" t="s">
        <v>15</v>
      </c>
    </row>
    <row r="29" spans="1:7" ht="30" customHeight="1">
      <c r="A29" s="22" t="s">
        <v>67</v>
      </c>
      <c r="B29" s="67"/>
      <c r="C29" s="23" t="s">
        <v>33</v>
      </c>
      <c r="D29" s="23" t="s">
        <v>215</v>
      </c>
      <c r="E29" s="23"/>
      <c r="F29" s="87">
        <v>1</v>
      </c>
      <c r="G29" s="28" t="s">
        <v>15</v>
      </c>
    </row>
    <row r="30" spans="1:7" ht="30" customHeight="1">
      <c r="A30" s="22" t="s">
        <v>67</v>
      </c>
      <c r="B30" s="67"/>
      <c r="C30" s="23" t="s">
        <v>33</v>
      </c>
      <c r="D30" s="23" t="s">
        <v>216</v>
      </c>
      <c r="E30" s="25" t="s">
        <v>263</v>
      </c>
      <c r="F30" s="87">
        <v>1</v>
      </c>
      <c r="G30" s="28" t="s">
        <v>15</v>
      </c>
    </row>
    <row r="31" spans="1:7" ht="30" customHeight="1">
      <c r="A31" s="22" t="s">
        <v>67</v>
      </c>
      <c r="B31" s="23"/>
      <c r="C31" s="23" t="s">
        <v>33</v>
      </c>
      <c r="D31" s="23" t="s">
        <v>217</v>
      </c>
      <c r="E31" s="25" t="s">
        <v>39</v>
      </c>
      <c r="F31" s="87">
        <v>1</v>
      </c>
      <c r="G31" s="28" t="s">
        <v>15</v>
      </c>
    </row>
    <row r="32" spans="1:7" ht="30" customHeight="1">
      <c r="A32" s="22" t="s">
        <v>69</v>
      </c>
      <c r="B32" s="67"/>
      <c r="C32" s="23" t="s">
        <v>33</v>
      </c>
      <c r="D32" s="23" t="s">
        <v>218</v>
      </c>
      <c r="E32" s="23"/>
      <c r="F32" s="87">
        <v>1</v>
      </c>
      <c r="G32" s="28" t="s">
        <v>15</v>
      </c>
    </row>
    <row r="33" spans="1:7" ht="51" customHeight="1">
      <c r="A33" s="22" t="s">
        <v>72</v>
      </c>
      <c r="B33" s="67"/>
      <c r="C33" s="23" t="s">
        <v>33</v>
      </c>
      <c r="D33" s="23" t="s">
        <v>219</v>
      </c>
      <c r="E33" s="23" t="s">
        <v>220</v>
      </c>
      <c r="F33" s="87">
        <v>1</v>
      </c>
      <c r="G33" s="28" t="s">
        <v>15</v>
      </c>
    </row>
    <row r="34" spans="1:7" ht="32" customHeight="1">
      <c r="A34" s="22" t="s">
        <v>72</v>
      </c>
      <c r="B34" s="67"/>
      <c r="C34" s="23" t="s">
        <v>33</v>
      </c>
      <c r="D34" s="23" t="s">
        <v>221</v>
      </c>
      <c r="E34" s="25" t="s">
        <v>222</v>
      </c>
      <c r="F34" s="87">
        <v>1</v>
      </c>
      <c r="G34" s="28" t="s">
        <v>15</v>
      </c>
    </row>
    <row r="35" spans="1:7" ht="15.75" customHeight="1">
      <c r="C35" s="59"/>
      <c r="D35" s="59"/>
      <c r="E35" s="59"/>
      <c r="G35" s="11"/>
    </row>
    <row r="36" spans="1:7" ht="15.75" customHeight="1">
      <c r="C36" s="59"/>
      <c r="D36" s="59"/>
      <c r="E36" s="59"/>
      <c r="F36" s="11"/>
      <c r="G36" s="11"/>
    </row>
    <row r="37" spans="1:7" ht="15.75" customHeight="1">
      <c r="C37" s="59"/>
      <c r="D37" s="59"/>
      <c r="E37" s="59"/>
      <c r="G37" s="11"/>
    </row>
    <row r="38" spans="1:7" ht="15.75" customHeight="1">
      <c r="C38" s="59"/>
      <c r="D38" s="59"/>
      <c r="E38" s="59"/>
      <c r="G38" s="11"/>
    </row>
    <row r="39" spans="1:7" ht="15.75" customHeight="1">
      <c r="C39" s="59"/>
      <c r="D39" s="59"/>
      <c r="E39" s="59"/>
      <c r="G39" s="11"/>
    </row>
    <row r="40" spans="1:7" ht="15.75" customHeight="1">
      <c r="C40" s="59"/>
      <c r="D40" s="59"/>
      <c r="E40" s="59"/>
      <c r="G40" s="11"/>
    </row>
    <row r="41" spans="1:7" ht="15.75" customHeight="1">
      <c r="C41" s="59"/>
      <c r="D41" s="59"/>
      <c r="E41" s="59"/>
      <c r="G41" s="11"/>
    </row>
    <row r="42" spans="1:7" ht="15.75" customHeight="1">
      <c r="C42" s="59"/>
      <c r="D42" s="59"/>
      <c r="E42" s="59"/>
      <c r="G42" s="11"/>
    </row>
    <row r="43" spans="1:7" ht="15.75" customHeight="1">
      <c r="C43" s="59"/>
      <c r="D43" s="59"/>
      <c r="E43" s="59"/>
      <c r="G43" s="11"/>
    </row>
    <row r="44" spans="1:7" ht="15.75" customHeight="1">
      <c r="C44" s="59"/>
      <c r="D44" s="59"/>
      <c r="E44" s="59"/>
      <c r="G44" s="11"/>
    </row>
    <row r="45" spans="1:7" ht="15.75" customHeight="1">
      <c r="C45" s="59"/>
      <c r="D45" s="59"/>
      <c r="E45" s="59"/>
      <c r="G45" s="11"/>
    </row>
    <row r="46" spans="1:7" ht="15.75" customHeight="1">
      <c r="C46" s="59"/>
      <c r="D46" s="59"/>
      <c r="E46" s="59"/>
      <c r="G46" s="11"/>
    </row>
    <row r="47" spans="1:7" ht="15.75" customHeight="1">
      <c r="C47" s="59"/>
      <c r="D47" s="59"/>
      <c r="E47" s="59"/>
      <c r="G47" s="11"/>
    </row>
    <row r="48" spans="1:7" ht="15.75" customHeight="1">
      <c r="C48" s="59"/>
      <c r="D48" s="59"/>
      <c r="E48" s="59"/>
      <c r="G48" s="11"/>
    </row>
    <row r="49" spans="3:7" ht="15.75" customHeight="1">
      <c r="C49" s="59"/>
      <c r="D49" s="59"/>
      <c r="E49" s="59"/>
      <c r="G49" s="11"/>
    </row>
    <row r="50" spans="3:7" ht="15.75" customHeight="1">
      <c r="C50" s="59"/>
      <c r="D50" s="59"/>
      <c r="E50" s="59"/>
      <c r="G50" s="11"/>
    </row>
    <row r="51" spans="3:7" ht="15.75" customHeight="1">
      <c r="C51" s="59"/>
      <c r="D51" s="59"/>
      <c r="E51" s="59"/>
      <c r="G51" s="11"/>
    </row>
    <row r="52" spans="3:7" ht="15.75" customHeight="1">
      <c r="C52" s="59"/>
      <c r="D52" s="59"/>
      <c r="E52" s="59"/>
      <c r="G52" s="11"/>
    </row>
    <row r="53" spans="3:7" ht="15.75" customHeight="1">
      <c r="C53" s="59"/>
      <c r="D53" s="59"/>
      <c r="E53" s="59"/>
      <c r="G53" s="11"/>
    </row>
    <row r="54" spans="3:7" ht="15.75" customHeight="1">
      <c r="C54" s="59"/>
      <c r="D54" s="59"/>
      <c r="E54" s="59"/>
      <c r="G54" s="11"/>
    </row>
    <row r="55" spans="3:7" ht="15.75" customHeight="1">
      <c r="C55" s="59"/>
      <c r="D55" s="59"/>
      <c r="E55" s="59"/>
      <c r="G55" s="11"/>
    </row>
    <row r="56" spans="3:7" ht="15.75" customHeight="1">
      <c r="C56" s="59"/>
      <c r="D56" s="59"/>
      <c r="E56" s="59"/>
      <c r="G56" s="11"/>
    </row>
    <row r="57" spans="3:7" ht="15.75" customHeight="1">
      <c r="C57" s="59"/>
      <c r="D57" s="59"/>
      <c r="E57" s="59"/>
      <c r="G57" s="11"/>
    </row>
    <row r="58" spans="3:7" ht="15.75" customHeight="1">
      <c r="C58" s="59"/>
      <c r="D58" s="59"/>
      <c r="E58" s="59"/>
      <c r="G58" s="11"/>
    </row>
    <row r="59" spans="3:7" ht="15.75" customHeight="1">
      <c r="C59" s="59"/>
      <c r="D59" s="59"/>
      <c r="E59" s="59"/>
      <c r="G59" s="11"/>
    </row>
    <row r="60" spans="3:7" ht="15.75" customHeight="1">
      <c r="C60" s="59"/>
      <c r="D60" s="59"/>
      <c r="E60" s="59"/>
      <c r="G60" s="11"/>
    </row>
    <row r="61" spans="3:7" ht="15.75" customHeight="1">
      <c r="C61" s="59"/>
      <c r="D61" s="59"/>
      <c r="E61" s="59"/>
      <c r="G61" s="11"/>
    </row>
    <row r="62" spans="3:7" ht="15.75" customHeight="1">
      <c r="C62" s="59"/>
      <c r="D62" s="59"/>
      <c r="E62" s="59"/>
      <c r="G62" s="11"/>
    </row>
    <row r="63" spans="3:7" ht="15.75" customHeight="1">
      <c r="C63" s="59"/>
      <c r="D63" s="59"/>
      <c r="E63" s="59"/>
      <c r="G63" s="11"/>
    </row>
    <row r="64" spans="3:7" ht="15.75" customHeight="1">
      <c r="C64" s="59"/>
      <c r="D64" s="59"/>
      <c r="E64" s="59"/>
      <c r="G64" s="11"/>
    </row>
    <row r="65" spans="3:7" ht="15.75" customHeight="1">
      <c r="C65" s="59"/>
      <c r="D65" s="59"/>
      <c r="E65" s="59"/>
      <c r="G65" s="11"/>
    </row>
    <row r="66" spans="3:7" ht="15.75" customHeight="1">
      <c r="C66" s="59"/>
      <c r="D66" s="59"/>
      <c r="E66" s="59"/>
      <c r="G66" s="11"/>
    </row>
    <row r="67" spans="3:7" ht="15.75" customHeight="1">
      <c r="C67" s="59"/>
      <c r="D67" s="59"/>
      <c r="E67" s="59"/>
      <c r="G67" s="11"/>
    </row>
    <row r="68" spans="3:7" ht="15.75" customHeight="1">
      <c r="C68" s="59"/>
      <c r="D68" s="59"/>
      <c r="E68" s="59"/>
      <c r="G68" s="11"/>
    </row>
    <row r="69" spans="3:7" ht="15.75" customHeight="1">
      <c r="C69" s="59"/>
      <c r="D69" s="59"/>
      <c r="E69" s="59"/>
      <c r="G69" s="11"/>
    </row>
    <row r="70" spans="3:7" ht="15.75" customHeight="1">
      <c r="C70" s="59"/>
      <c r="D70" s="59"/>
      <c r="E70" s="59"/>
      <c r="G70" s="11"/>
    </row>
    <row r="71" spans="3:7" ht="15.75" customHeight="1">
      <c r="C71" s="59"/>
      <c r="D71" s="59"/>
      <c r="E71" s="59"/>
      <c r="G71" s="11"/>
    </row>
    <row r="72" spans="3:7" ht="15.75" customHeight="1">
      <c r="C72" s="59"/>
      <c r="D72" s="59"/>
      <c r="E72" s="59"/>
      <c r="G72" s="11"/>
    </row>
    <row r="73" spans="3:7" ht="15.75" customHeight="1">
      <c r="C73" s="59"/>
      <c r="D73" s="59"/>
      <c r="E73" s="59"/>
      <c r="G73" s="11"/>
    </row>
    <row r="74" spans="3:7" ht="15.75" customHeight="1">
      <c r="C74" s="59"/>
      <c r="D74" s="59"/>
      <c r="E74" s="59"/>
      <c r="G74" s="11"/>
    </row>
    <row r="75" spans="3:7" ht="15.75" customHeight="1">
      <c r="C75" s="59"/>
      <c r="D75" s="59"/>
      <c r="E75" s="59"/>
      <c r="G75" s="11"/>
    </row>
    <row r="76" spans="3:7" ht="15.75" customHeight="1">
      <c r="C76" s="59"/>
      <c r="D76" s="59"/>
      <c r="E76" s="59"/>
      <c r="G76" s="11"/>
    </row>
    <row r="77" spans="3:7" ht="15.75" customHeight="1">
      <c r="C77" s="59"/>
      <c r="D77" s="59"/>
      <c r="E77" s="59"/>
      <c r="G77" s="11"/>
    </row>
    <row r="78" spans="3:7" ht="15.75" customHeight="1">
      <c r="C78" s="59"/>
      <c r="D78" s="59"/>
      <c r="E78" s="59"/>
      <c r="G78" s="11"/>
    </row>
    <row r="79" spans="3:7" ht="15.75" customHeight="1">
      <c r="C79" s="59"/>
      <c r="D79" s="59"/>
      <c r="E79" s="59"/>
      <c r="G79" s="11"/>
    </row>
    <row r="80" spans="3:7" ht="15.75" customHeight="1">
      <c r="C80" s="59"/>
      <c r="D80" s="59"/>
      <c r="E80" s="59"/>
      <c r="G80" s="11"/>
    </row>
    <row r="81" spans="3:26" ht="15.75" customHeight="1">
      <c r="C81" s="59"/>
      <c r="D81" s="59"/>
      <c r="E81" s="59"/>
      <c r="G81" s="11"/>
    </row>
    <row r="82" spans="3:26" ht="15.75" customHeight="1">
      <c r="C82" s="59"/>
      <c r="D82" s="59"/>
      <c r="E82" s="59"/>
      <c r="G82" s="11"/>
      <c r="I82" s="11"/>
      <c r="J82" s="11"/>
      <c r="K82" s="11"/>
      <c r="L82" s="11"/>
      <c r="M82" s="11"/>
      <c r="N82" s="11"/>
      <c r="O82" s="11"/>
      <c r="P82" s="11"/>
      <c r="Q82" s="11"/>
      <c r="R82" s="11"/>
      <c r="S82" s="11"/>
      <c r="T82" s="11"/>
      <c r="U82" s="11"/>
      <c r="V82" s="11"/>
      <c r="W82" s="11"/>
      <c r="X82" s="11"/>
      <c r="Y82" s="11"/>
      <c r="Z82" s="11"/>
    </row>
    <row r="83" spans="3:26" ht="15.75" customHeight="1">
      <c r="C83" s="59"/>
      <c r="D83" s="59"/>
      <c r="E83" s="59"/>
      <c r="G83" s="11"/>
      <c r="I83" s="11"/>
      <c r="J83" s="11"/>
      <c r="K83" s="11"/>
      <c r="L83" s="11"/>
      <c r="M83" s="11"/>
      <c r="N83" s="11"/>
      <c r="O83" s="11"/>
      <c r="P83" s="11"/>
      <c r="Q83" s="11"/>
      <c r="R83" s="11"/>
      <c r="S83" s="11"/>
      <c r="T83" s="11"/>
      <c r="U83" s="11"/>
      <c r="V83" s="11"/>
      <c r="W83" s="11"/>
      <c r="X83" s="11"/>
      <c r="Y83" s="11"/>
      <c r="Z83" s="11"/>
    </row>
    <row r="84" spans="3:26" ht="15.75" customHeight="1">
      <c r="C84" s="59"/>
      <c r="D84" s="59"/>
      <c r="E84" s="59"/>
      <c r="G84" s="11"/>
      <c r="I84" s="11"/>
      <c r="J84" s="11"/>
      <c r="K84" s="11"/>
      <c r="L84" s="11"/>
      <c r="M84" s="11"/>
      <c r="N84" s="11"/>
      <c r="O84" s="11"/>
      <c r="P84" s="11"/>
      <c r="Q84" s="11"/>
      <c r="R84" s="11"/>
      <c r="S84" s="11"/>
      <c r="T84" s="11"/>
      <c r="U84" s="11"/>
      <c r="V84" s="11"/>
      <c r="W84" s="11"/>
      <c r="X84" s="11"/>
      <c r="Y84" s="11"/>
      <c r="Z84" s="11"/>
    </row>
    <row r="85" spans="3:26" ht="15.75" customHeight="1">
      <c r="C85" s="59"/>
      <c r="D85" s="59"/>
      <c r="E85" s="59"/>
      <c r="G85" s="11"/>
      <c r="I85" s="11"/>
      <c r="J85" s="11"/>
      <c r="K85" s="11"/>
      <c r="L85" s="11"/>
      <c r="M85" s="11"/>
      <c r="N85" s="11"/>
      <c r="O85" s="11"/>
      <c r="P85" s="11"/>
      <c r="Q85" s="11"/>
      <c r="R85" s="11"/>
      <c r="S85" s="11"/>
      <c r="T85" s="11"/>
      <c r="U85" s="11"/>
      <c r="V85" s="11"/>
      <c r="W85" s="11"/>
      <c r="X85" s="11"/>
      <c r="Y85" s="11"/>
      <c r="Z85" s="11"/>
    </row>
    <row r="86" spans="3:26" ht="15.75" customHeight="1">
      <c r="C86" s="59"/>
      <c r="D86" s="59"/>
      <c r="E86" s="59"/>
      <c r="G86" s="11"/>
      <c r="I86" s="11"/>
      <c r="J86" s="11"/>
      <c r="K86" s="11"/>
      <c r="L86" s="11"/>
      <c r="M86" s="11"/>
      <c r="N86" s="11"/>
      <c r="O86" s="11"/>
      <c r="P86" s="11"/>
      <c r="Q86" s="11"/>
      <c r="R86" s="11"/>
      <c r="S86" s="11"/>
      <c r="T86" s="11"/>
      <c r="U86" s="11"/>
      <c r="V86" s="11"/>
      <c r="W86" s="11"/>
      <c r="X86" s="11"/>
      <c r="Y86" s="11"/>
      <c r="Z86" s="11"/>
    </row>
    <row r="87" spans="3:26" ht="35.25" customHeight="1">
      <c r="C87" s="59"/>
      <c r="D87" s="59"/>
      <c r="E87" s="59"/>
      <c r="G87" s="11"/>
      <c r="I87" s="11"/>
      <c r="J87" s="11"/>
      <c r="K87" s="11"/>
      <c r="L87" s="11"/>
      <c r="M87" s="11"/>
      <c r="N87" s="11"/>
      <c r="O87" s="11"/>
      <c r="P87" s="11"/>
      <c r="Q87" s="11"/>
      <c r="R87" s="11"/>
      <c r="S87" s="11"/>
      <c r="T87" s="11"/>
      <c r="U87" s="11"/>
      <c r="V87" s="11"/>
      <c r="W87" s="11"/>
      <c r="X87" s="11"/>
      <c r="Y87" s="11"/>
      <c r="Z87" s="11"/>
    </row>
    <row r="88" spans="3:26" ht="15.75" customHeight="1">
      <c r="C88" s="59"/>
      <c r="D88" s="59"/>
      <c r="E88" s="59"/>
      <c r="G88" s="11"/>
    </row>
    <row r="89" spans="3:26" ht="15.75" customHeight="1">
      <c r="C89" s="59"/>
      <c r="D89" s="59"/>
      <c r="E89" s="59"/>
      <c r="G89" s="11"/>
    </row>
    <row r="90" spans="3:26" ht="15.75" customHeight="1">
      <c r="C90" s="59"/>
      <c r="D90" s="59"/>
      <c r="E90" s="59"/>
      <c r="G90" s="11"/>
    </row>
    <row r="91" spans="3:26" ht="15.75" customHeight="1">
      <c r="C91" s="59"/>
      <c r="D91" s="59"/>
      <c r="E91" s="59"/>
      <c r="G91" s="11"/>
    </row>
    <row r="92" spans="3:26" ht="15.75" customHeight="1">
      <c r="C92" s="59"/>
      <c r="D92" s="59"/>
      <c r="E92" s="59"/>
      <c r="G92" s="11"/>
    </row>
    <row r="93" spans="3:26" ht="15.75" customHeight="1">
      <c r="C93" s="59"/>
      <c r="D93" s="59"/>
      <c r="E93" s="59"/>
      <c r="G93" s="11"/>
    </row>
    <row r="94" spans="3:26" ht="15.75" customHeight="1">
      <c r="C94" s="59"/>
      <c r="D94" s="59"/>
      <c r="E94" s="59"/>
      <c r="G94" s="11"/>
    </row>
    <row r="95" spans="3:26" ht="15.75" customHeight="1">
      <c r="C95" s="59"/>
      <c r="D95" s="59"/>
      <c r="E95" s="59"/>
      <c r="G95" s="11"/>
    </row>
    <row r="96" spans="3:26" ht="15.75" customHeight="1">
      <c r="C96" s="59"/>
      <c r="D96" s="59"/>
      <c r="E96" s="59"/>
      <c r="G96" s="11"/>
    </row>
    <row r="97" spans="3:7" ht="15.75" customHeight="1">
      <c r="C97" s="59"/>
      <c r="D97" s="59"/>
      <c r="E97" s="59"/>
      <c r="G97" s="11"/>
    </row>
    <row r="98" spans="3:7" ht="15.75" customHeight="1">
      <c r="C98" s="59"/>
      <c r="D98" s="59"/>
      <c r="E98" s="59"/>
      <c r="G98" s="11"/>
    </row>
    <row r="99" spans="3:7" ht="15.75" customHeight="1">
      <c r="C99" s="59"/>
      <c r="D99" s="59"/>
      <c r="E99" s="59"/>
      <c r="G99" s="11"/>
    </row>
    <row r="100" spans="3:7" ht="15.75" customHeight="1">
      <c r="C100" s="59"/>
      <c r="D100" s="59"/>
      <c r="E100" s="59"/>
      <c r="G100" s="11"/>
    </row>
    <row r="101" spans="3:7" ht="15.75" customHeight="1">
      <c r="C101" s="59"/>
      <c r="D101" s="59"/>
      <c r="E101" s="59"/>
      <c r="G101" s="11"/>
    </row>
    <row r="102" spans="3:7" ht="15.75" customHeight="1">
      <c r="C102" s="59"/>
      <c r="D102" s="59"/>
      <c r="E102" s="59"/>
      <c r="G102" s="11"/>
    </row>
    <row r="103" spans="3:7" ht="15.75" customHeight="1">
      <c r="C103" s="59"/>
      <c r="D103" s="59"/>
      <c r="E103" s="59"/>
      <c r="G103" s="11"/>
    </row>
    <row r="104" spans="3:7" ht="15.75" customHeight="1">
      <c r="C104" s="59"/>
      <c r="D104" s="59"/>
      <c r="E104" s="59"/>
      <c r="G104" s="11"/>
    </row>
    <row r="105" spans="3:7" ht="15.75" customHeight="1">
      <c r="C105" s="59"/>
      <c r="D105" s="59"/>
      <c r="E105" s="59"/>
      <c r="G105" s="11"/>
    </row>
    <row r="106" spans="3:7" ht="15.75" customHeight="1">
      <c r="C106" s="59"/>
      <c r="D106" s="59"/>
      <c r="E106" s="59"/>
      <c r="G106" s="11"/>
    </row>
    <row r="107" spans="3:7" ht="15.75" customHeight="1">
      <c r="C107" s="59"/>
      <c r="D107" s="59"/>
      <c r="E107" s="59"/>
      <c r="G107" s="11"/>
    </row>
    <row r="108" spans="3:7" ht="15.75" customHeight="1">
      <c r="C108" s="59"/>
      <c r="D108" s="59"/>
      <c r="E108" s="59"/>
      <c r="G108" s="11"/>
    </row>
    <row r="109" spans="3:7" ht="15.75" customHeight="1">
      <c r="C109" s="59"/>
      <c r="D109" s="59"/>
      <c r="E109" s="59"/>
      <c r="G109" s="11"/>
    </row>
    <row r="110" spans="3:7" ht="15.75" customHeight="1">
      <c r="C110" s="59"/>
      <c r="D110" s="59"/>
      <c r="E110" s="59"/>
      <c r="G110" s="11"/>
    </row>
    <row r="111" spans="3:7" ht="15.75" customHeight="1">
      <c r="C111" s="59"/>
      <c r="D111" s="59"/>
      <c r="E111" s="59"/>
      <c r="G111" s="11"/>
    </row>
    <row r="112" spans="3:7" ht="15.75" customHeight="1">
      <c r="C112" s="59"/>
      <c r="D112" s="59"/>
      <c r="E112" s="59"/>
      <c r="G112" s="11"/>
    </row>
    <row r="113" spans="3:7" ht="15.75" customHeight="1">
      <c r="C113" s="59"/>
      <c r="D113" s="59"/>
      <c r="E113" s="59"/>
      <c r="G113" s="11"/>
    </row>
    <row r="114" spans="3:7" ht="15.75" customHeight="1">
      <c r="C114" s="59"/>
      <c r="D114" s="59"/>
      <c r="E114" s="59"/>
      <c r="G114" s="11"/>
    </row>
    <row r="115" spans="3:7" ht="15.75" customHeight="1">
      <c r="C115" s="59"/>
      <c r="D115" s="59"/>
      <c r="E115" s="59"/>
      <c r="G115" s="11"/>
    </row>
    <row r="116" spans="3:7" ht="15.75" customHeight="1">
      <c r="C116" s="59"/>
      <c r="D116" s="59"/>
      <c r="E116" s="59"/>
      <c r="G116" s="11"/>
    </row>
    <row r="117" spans="3:7" ht="15.75" customHeight="1">
      <c r="C117" s="59"/>
      <c r="D117" s="59"/>
      <c r="E117" s="59"/>
      <c r="G117" s="11"/>
    </row>
    <row r="118" spans="3:7" ht="15.75" customHeight="1">
      <c r="C118" s="59"/>
      <c r="D118" s="59"/>
      <c r="E118" s="59"/>
      <c r="G118" s="11"/>
    </row>
    <row r="119" spans="3:7" ht="15.75" customHeight="1">
      <c r="C119" s="59"/>
      <c r="D119" s="59"/>
      <c r="E119" s="59"/>
      <c r="G119" s="11"/>
    </row>
    <row r="120" spans="3:7" ht="15.75" customHeight="1">
      <c r="C120" s="59"/>
      <c r="D120" s="59"/>
      <c r="E120" s="59"/>
      <c r="G120" s="11"/>
    </row>
    <row r="121" spans="3:7" ht="15.75" customHeight="1">
      <c r="C121" s="59"/>
      <c r="D121" s="59"/>
      <c r="E121" s="59"/>
      <c r="G121" s="11"/>
    </row>
    <row r="122" spans="3:7" ht="15.75" customHeight="1">
      <c r="C122" s="59"/>
      <c r="D122" s="59"/>
      <c r="E122" s="59"/>
      <c r="G122" s="11"/>
    </row>
    <row r="123" spans="3:7" ht="15.75" customHeight="1">
      <c r="C123" s="59"/>
      <c r="D123" s="59"/>
      <c r="E123" s="59"/>
      <c r="G123" s="11"/>
    </row>
    <row r="124" spans="3:7" ht="15.75" customHeight="1">
      <c r="C124" s="59"/>
      <c r="D124" s="59"/>
      <c r="E124" s="59"/>
      <c r="G124" s="11"/>
    </row>
    <row r="125" spans="3:7" ht="15.75" customHeight="1">
      <c r="C125" s="59"/>
      <c r="D125" s="59"/>
      <c r="E125" s="59"/>
      <c r="G125" s="11"/>
    </row>
    <row r="126" spans="3:7" ht="15.75" customHeight="1">
      <c r="C126" s="59"/>
      <c r="D126" s="59"/>
      <c r="E126" s="59"/>
      <c r="G126" s="11"/>
    </row>
    <row r="127" spans="3:7" ht="15.75" customHeight="1">
      <c r="C127" s="59"/>
      <c r="D127" s="59"/>
      <c r="E127" s="59"/>
      <c r="G127" s="11"/>
    </row>
    <row r="128" spans="3:7" ht="15.75" customHeight="1">
      <c r="C128" s="59"/>
      <c r="D128" s="59"/>
      <c r="E128" s="59"/>
      <c r="G128" s="11"/>
    </row>
    <row r="129" spans="3:7" ht="15.75" customHeight="1">
      <c r="C129" s="59"/>
      <c r="D129" s="59"/>
      <c r="E129" s="59"/>
      <c r="G129" s="11"/>
    </row>
    <row r="130" spans="3:7" ht="15.75" customHeight="1">
      <c r="C130" s="59"/>
      <c r="D130" s="59"/>
      <c r="E130" s="59"/>
      <c r="G130" s="11"/>
    </row>
    <row r="131" spans="3:7" ht="15.75" customHeight="1">
      <c r="C131" s="59"/>
      <c r="D131" s="59"/>
      <c r="E131" s="59"/>
      <c r="G131" s="11"/>
    </row>
    <row r="132" spans="3:7" ht="15.75" customHeight="1">
      <c r="C132" s="59"/>
      <c r="D132" s="59"/>
      <c r="E132" s="59"/>
      <c r="G132" s="11"/>
    </row>
    <row r="133" spans="3:7" ht="15.75" customHeight="1">
      <c r="C133" s="59"/>
      <c r="D133" s="59"/>
      <c r="E133" s="59"/>
      <c r="G133" s="11"/>
    </row>
    <row r="134" spans="3:7" ht="15.75" customHeight="1">
      <c r="C134" s="59"/>
      <c r="D134" s="59"/>
      <c r="E134" s="59"/>
      <c r="G134" s="11"/>
    </row>
    <row r="135" spans="3:7" ht="15.75" customHeight="1">
      <c r="C135" s="59"/>
      <c r="D135" s="59"/>
      <c r="E135" s="59"/>
      <c r="G135" s="11"/>
    </row>
    <row r="136" spans="3:7" ht="15.75" customHeight="1">
      <c r="C136" s="59"/>
      <c r="D136" s="59"/>
      <c r="E136" s="59"/>
      <c r="G136" s="11"/>
    </row>
    <row r="137" spans="3:7" ht="15.75" customHeight="1">
      <c r="C137" s="59"/>
      <c r="D137" s="59"/>
      <c r="E137" s="59"/>
      <c r="G137" s="11"/>
    </row>
    <row r="138" spans="3:7" ht="15.75" customHeight="1">
      <c r="C138" s="59"/>
      <c r="D138" s="59"/>
      <c r="E138" s="59"/>
      <c r="G138" s="11"/>
    </row>
    <row r="139" spans="3:7" ht="15.75" customHeight="1">
      <c r="C139" s="59"/>
      <c r="D139" s="59"/>
      <c r="E139" s="59"/>
      <c r="G139" s="11"/>
    </row>
    <row r="140" spans="3:7" ht="15.75" customHeight="1">
      <c r="C140" s="59"/>
      <c r="D140" s="59"/>
      <c r="E140" s="59"/>
      <c r="G140" s="11"/>
    </row>
    <row r="141" spans="3:7" ht="15.75" customHeight="1">
      <c r="C141" s="59"/>
      <c r="D141" s="59"/>
      <c r="E141" s="59"/>
      <c r="G141" s="11"/>
    </row>
    <row r="142" spans="3:7" ht="15.75" customHeight="1">
      <c r="C142" s="59"/>
      <c r="D142" s="59"/>
      <c r="E142" s="59"/>
      <c r="G142" s="11"/>
    </row>
    <row r="143" spans="3:7" ht="15.75" customHeight="1">
      <c r="C143" s="59"/>
      <c r="D143" s="59"/>
      <c r="E143" s="59"/>
      <c r="G143" s="11"/>
    </row>
    <row r="144" spans="3:7" ht="15.75" customHeight="1">
      <c r="C144" s="59"/>
      <c r="D144" s="59"/>
      <c r="E144" s="59"/>
      <c r="G144" s="11"/>
    </row>
    <row r="145" spans="3:7" ht="15.75" customHeight="1">
      <c r="C145" s="59"/>
      <c r="D145" s="59"/>
      <c r="E145" s="59"/>
      <c r="G145" s="11"/>
    </row>
    <row r="146" spans="3:7" ht="15.75" customHeight="1">
      <c r="C146" s="59"/>
      <c r="D146" s="59"/>
      <c r="E146" s="59"/>
      <c r="G146" s="11"/>
    </row>
    <row r="147" spans="3:7" ht="15.75" customHeight="1">
      <c r="C147" s="59"/>
      <c r="D147" s="59"/>
      <c r="E147" s="59"/>
      <c r="G147" s="11"/>
    </row>
    <row r="148" spans="3:7" ht="15.75" customHeight="1">
      <c r="C148" s="59"/>
      <c r="D148" s="59"/>
      <c r="E148" s="59"/>
      <c r="G148" s="11"/>
    </row>
    <row r="149" spans="3:7" ht="15.75" customHeight="1">
      <c r="C149" s="59"/>
      <c r="D149" s="59"/>
      <c r="E149" s="59"/>
      <c r="G149" s="11"/>
    </row>
    <row r="150" spans="3:7" ht="15.75" customHeight="1">
      <c r="C150" s="59"/>
      <c r="D150" s="59"/>
      <c r="E150" s="59"/>
      <c r="G150" s="11"/>
    </row>
    <row r="151" spans="3:7" ht="15.75" customHeight="1">
      <c r="C151" s="59"/>
      <c r="D151" s="59"/>
      <c r="E151" s="59"/>
      <c r="G151" s="11"/>
    </row>
    <row r="152" spans="3:7" ht="15.75" customHeight="1">
      <c r="C152" s="59"/>
      <c r="D152" s="59"/>
      <c r="E152" s="59"/>
      <c r="G152" s="11"/>
    </row>
    <row r="153" spans="3:7" ht="15.75" customHeight="1">
      <c r="C153" s="59"/>
      <c r="D153" s="59"/>
      <c r="E153" s="59"/>
      <c r="G153" s="11"/>
    </row>
    <row r="154" spans="3:7" ht="15.75" customHeight="1">
      <c r="C154" s="59"/>
      <c r="D154" s="59"/>
      <c r="E154" s="59"/>
      <c r="G154" s="11"/>
    </row>
    <row r="155" spans="3:7" ht="15.75" customHeight="1">
      <c r="C155" s="59"/>
      <c r="D155" s="59"/>
      <c r="E155" s="59"/>
      <c r="G155" s="11"/>
    </row>
    <row r="156" spans="3:7" ht="15.75" customHeight="1">
      <c r="C156" s="59"/>
      <c r="D156" s="59"/>
      <c r="E156" s="59"/>
      <c r="G156" s="11"/>
    </row>
    <row r="157" spans="3:7" ht="15.75" customHeight="1">
      <c r="C157" s="59"/>
      <c r="D157" s="59"/>
      <c r="E157" s="59"/>
      <c r="G157" s="11"/>
    </row>
    <row r="158" spans="3:7" ht="15.75" customHeight="1">
      <c r="C158" s="59"/>
      <c r="D158" s="59"/>
      <c r="E158" s="59"/>
      <c r="G158" s="11"/>
    </row>
    <row r="159" spans="3:7" ht="15.75" customHeight="1">
      <c r="C159" s="59"/>
      <c r="D159" s="59"/>
      <c r="E159" s="59"/>
      <c r="G159" s="11"/>
    </row>
    <row r="160" spans="3:7" ht="15.75" customHeight="1">
      <c r="C160" s="59"/>
      <c r="D160" s="59"/>
      <c r="E160" s="59"/>
      <c r="G160" s="11"/>
    </row>
    <row r="161" spans="3:7" ht="15.75" customHeight="1">
      <c r="C161" s="59"/>
      <c r="D161" s="59"/>
      <c r="E161" s="59"/>
      <c r="G161" s="11"/>
    </row>
    <row r="162" spans="3:7" ht="15.75" customHeight="1">
      <c r="C162" s="59"/>
      <c r="D162" s="59"/>
      <c r="E162" s="59"/>
      <c r="G162" s="11"/>
    </row>
    <row r="163" spans="3:7" ht="15.75" customHeight="1">
      <c r="C163" s="59"/>
      <c r="D163" s="59"/>
      <c r="E163" s="59"/>
      <c r="G163" s="11"/>
    </row>
    <row r="164" spans="3:7" ht="15.75" customHeight="1">
      <c r="C164" s="59"/>
      <c r="D164" s="59"/>
      <c r="E164" s="59"/>
      <c r="G164" s="11"/>
    </row>
    <row r="165" spans="3:7" ht="15.75" customHeight="1">
      <c r="C165" s="59"/>
      <c r="D165" s="59"/>
      <c r="E165" s="59"/>
      <c r="G165" s="11"/>
    </row>
    <row r="166" spans="3:7" ht="15.75" customHeight="1">
      <c r="C166" s="59"/>
      <c r="D166" s="59"/>
      <c r="E166" s="59"/>
      <c r="G166" s="11"/>
    </row>
    <row r="167" spans="3:7" ht="15.75" customHeight="1">
      <c r="C167" s="59"/>
      <c r="D167" s="59"/>
      <c r="E167" s="59"/>
      <c r="G167" s="11"/>
    </row>
    <row r="168" spans="3:7" ht="15.75" customHeight="1">
      <c r="C168" s="59"/>
      <c r="D168" s="59"/>
      <c r="E168" s="59"/>
      <c r="G168" s="11"/>
    </row>
    <row r="169" spans="3:7" ht="15.75" customHeight="1">
      <c r="C169" s="59"/>
      <c r="D169" s="59"/>
      <c r="E169" s="59"/>
      <c r="G169" s="11"/>
    </row>
    <row r="170" spans="3:7" ht="15.75" customHeight="1">
      <c r="C170" s="59"/>
      <c r="D170" s="59"/>
      <c r="E170" s="59"/>
      <c r="G170" s="11"/>
    </row>
    <row r="171" spans="3:7" ht="15.75" customHeight="1">
      <c r="C171" s="59"/>
      <c r="D171" s="59"/>
      <c r="E171" s="59"/>
      <c r="G171" s="11"/>
    </row>
    <row r="172" spans="3:7" ht="15.75" customHeight="1">
      <c r="C172" s="59"/>
      <c r="D172" s="59"/>
      <c r="E172" s="59"/>
      <c r="G172" s="11"/>
    </row>
    <row r="173" spans="3:7" ht="15.75" customHeight="1">
      <c r="C173" s="59"/>
      <c r="D173" s="59"/>
      <c r="E173" s="59"/>
      <c r="G173" s="11"/>
    </row>
    <row r="174" spans="3:7" ht="15.75" customHeight="1">
      <c r="C174" s="59"/>
      <c r="D174" s="59"/>
      <c r="E174" s="59"/>
      <c r="G174" s="11"/>
    </row>
    <row r="175" spans="3:7" ht="15.75" customHeight="1">
      <c r="C175" s="59"/>
      <c r="D175" s="59"/>
      <c r="E175" s="59"/>
      <c r="G175" s="11"/>
    </row>
    <row r="176" spans="3:7" ht="15.75" customHeight="1">
      <c r="C176" s="59"/>
      <c r="D176" s="59"/>
      <c r="E176" s="59"/>
      <c r="G176" s="11"/>
    </row>
    <row r="177" spans="3:7" ht="15.75" customHeight="1">
      <c r="C177" s="59"/>
      <c r="D177" s="59"/>
      <c r="E177" s="59"/>
      <c r="G177" s="11"/>
    </row>
    <row r="178" spans="3:7" ht="15.75" customHeight="1">
      <c r="C178" s="59"/>
      <c r="D178" s="59"/>
      <c r="E178" s="59"/>
      <c r="G178" s="11"/>
    </row>
    <row r="179" spans="3:7" ht="15.75" customHeight="1">
      <c r="C179" s="59"/>
      <c r="D179" s="59"/>
      <c r="E179" s="59"/>
      <c r="G179" s="11"/>
    </row>
    <row r="180" spans="3:7" ht="15.75" customHeight="1">
      <c r="C180" s="59"/>
      <c r="D180" s="59"/>
      <c r="E180" s="59"/>
      <c r="G180" s="11"/>
    </row>
    <row r="181" spans="3:7" ht="15.75" customHeight="1">
      <c r="C181" s="59"/>
      <c r="D181" s="59"/>
      <c r="E181" s="59"/>
      <c r="G181" s="11"/>
    </row>
    <row r="182" spans="3:7" ht="15.75" customHeight="1">
      <c r="C182" s="59"/>
      <c r="D182" s="59"/>
      <c r="E182" s="59"/>
      <c r="G182" s="11"/>
    </row>
    <row r="183" spans="3:7" ht="15.75" customHeight="1">
      <c r="C183" s="59"/>
      <c r="D183" s="59"/>
      <c r="E183" s="59"/>
      <c r="G183" s="11"/>
    </row>
    <row r="184" spans="3:7" ht="15.75" customHeight="1">
      <c r="C184" s="59"/>
      <c r="D184" s="59"/>
      <c r="E184" s="59"/>
      <c r="G184" s="11"/>
    </row>
    <row r="185" spans="3:7" ht="15.75" customHeight="1">
      <c r="C185" s="59"/>
      <c r="D185" s="59"/>
      <c r="E185" s="59"/>
      <c r="G185" s="11"/>
    </row>
    <row r="186" spans="3:7" ht="15.75" customHeight="1">
      <c r="C186" s="59"/>
      <c r="D186" s="59"/>
      <c r="E186" s="59"/>
      <c r="G186" s="11"/>
    </row>
    <row r="187" spans="3:7" ht="15.75" customHeight="1">
      <c r="C187" s="59"/>
      <c r="D187" s="59"/>
      <c r="E187" s="59"/>
      <c r="G187" s="11"/>
    </row>
    <row r="188" spans="3:7" ht="15.75" customHeight="1">
      <c r="C188" s="59"/>
      <c r="D188" s="59"/>
      <c r="E188" s="59"/>
      <c r="G188" s="11"/>
    </row>
    <row r="189" spans="3:7" ht="15.75" customHeight="1">
      <c r="C189" s="59"/>
      <c r="D189" s="59"/>
      <c r="E189" s="59"/>
      <c r="G189" s="11"/>
    </row>
    <row r="190" spans="3:7" ht="15.75" customHeight="1">
      <c r="C190" s="59"/>
      <c r="D190" s="59"/>
      <c r="E190" s="59"/>
      <c r="G190" s="11"/>
    </row>
    <row r="191" spans="3:7" ht="15.75" customHeight="1">
      <c r="C191" s="59"/>
      <c r="D191" s="59"/>
      <c r="E191" s="59"/>
      <c r="G191" s="11"/>
    </row>
    <row r="192" spans="3:7" ht="15.75" customHeight="1">
      <c r="C192" s="59"/>
      <c r="D192" s="59"/>
      <c r="E192" s="59"/>
      <c r="G192" s="11"/>
    </row>
    <row r="193" spans="3:7" ht="15.75" customHeight="1">
      <c r="C193" s="59"/>
      <c r="D193" s="59"/>
      <c r="E193" s="59"/>
      <c r="G193" s="11"/>
    </row>
    <row r="194" spans="3:7" ht="15.75" customHeight="1">
      <c r="C194" s="59"/>
      <c r="D194" s="59"/>
      <c r="E194" s="59"/>
      <c r="G194" s="11"/>
    </row>
    <row r="195" spans="3:7" ht="15.75" customHeight="1">
      <c r="C195" s="59"/>
      <c r="D195" s="59"/>
      <c r="E195" s="59"/>
      <c r="G195" s="11"/>
    </row>
    <row r="196" spans="3:7" ht="15.75" customHeight="1">
      <c r="C196" s="59"/>
      <c r="D196" s="59"/>
      <c r="E196" s="59"/>
      <c r="G196" s="11"/>
    </row>
    <row r="197" spans="3:7" ht="15.75" customHeight="1">
      <c r="C197" s="59"/>
      <c r="D197" s="59"/>
      <c r="E197" s="59"/>
      <c r="G197" s="11"/>
    </row>
    <row r="198" spans="3:7" ht="15.75" customHeight="1">
      <c r="C198" s="59"/>
      <c r="D198" s="59"/>
      <c r="E198" s="59"/>
      <c r="G198" s="11"/>
    </row>
    <row r="199" spans="3:7" ht="15.75" customHeight="1">
      <c r="C199" s="59"/>
      <c r="D199" s="59"/>
      <c r="E199" s="59"/>
      <c r="G199" s="11"/>
    </row>
    <row r="200" spans="3:7" ht="15.75" customHeight="1">
      <c r="C200" s="59"/>
      <c r="D200" s="59"/>
      <c r="E200" s="59"/>
      <c r="G200" s="11"/>
    </row>
    <row r="201" spans="3:7" ht="15.75" customHeight="1">
      <c r="C201" s="59"/>
      <c r="D201" s="59"/>
      <c r="E201" s="59"/>
      <c r="G201" s="11"/>
    </row>
    <row r="202" spans="3:7" ht="15.75" customHeight="1">
      <c r="C202" s="59"/>
      <c r="D202" s="59"/>
      <c r="E202" s="59"/>
      <c r="G202" s="11"/>
    </row>
    <row r="203" spans="3:7" ht="15.75" customHeight="1">
      <c r="C203" s="59"/>
      <c r="D203" s="59"/>
      <c r="E203" s="59"/>
      <c r="G203" s="11"/>
    </row>
    <row r="204" spans="3:7" ht="15.75" customHeight="1">
      <c r="C204" s="59"/>
      <c r="D204" s="59"/>
      <c r="E204" s="59"/>
      <c r="G204" s="11"/>
    </row>
    <row r="205" spans="3:7" ht="15.75" customHeight="1">
      <c r="C205" s="59"/>
      <c r="D205" s="59"/>
      <c r="E205" s="59"/>
      <c r="G205" s="11"/>
    </row>
    <row r="206" spans="3:7" ht="15.75" customHeight="1">
      <c r="C206" s="59"/>
      <c r="D206" s="59"/>
      <c r="E206" s="59"/>
      <c r="G206" s="11"/>
    </row>
    <row r="207" spans="3:7" ht="15.75" customHeight="1">
      <c r="C207" s="59"/>
      <c r="D207" s="59"/>
      <c r="E207" s="59"/>
      <c r="G207" s="11"/>
    </row>
    <row r="208" spans="3:7" ht="15.75" customHeight="1">
      <c r="C208" s="59"/>
      <c r="D208" s="59"/>
      <c r="E208" s="59"/>
      <c r="G208" s="11"/>
    </row>
    <row r="209" spans="3:7" ht="15.75" customHeight="1">
      <c r="C209" s="59"/>
      <c r="D209" s="59"/>
      <c r="E209" s="59"/>
      <c r="G209" s="11"/>
    </row>
    <row r="210" spans="3:7" ht="15.75" customHeight="1">
      <c r="C210" s="59"/>
      <c r="D210" s="59"/>
      <c r="E210" s="59"/>
      <c r="G210" s="11"/>
    </row>
    <row r="211" spans="3:7" ht="15.75" customHeight="1">
      <c r="C211" s="59"/>
      <c r="D211" s="59"/>
      <c r="E211" s="59"/>
      <c r="G211" s="11"/>
    </row>
    <row r="212" spans="3:7" ht="15.75" customHeight="1">
      <c r="C212" s="59"/>
      <c r="D212" s="59"/>
      <c r="E212" s="59"/>
      <c r="G212" s="11"/>
    </row>
    <row r="213" spans="3:7" ht="15.75" customHeight="1">
      <c r="C213" s="59"/>
      <c r="D213" s="59"/>
      <c r="E213" s="59"/>
      <c r="G213" s="11"/>
    </row>
    <row r="214" spans="3:7" ht="15.75" customHeight="1">
      <c r="C214" s="59"/>
      <c r="D214" s="59"/>
      <c r="E214" s="59"/>
      <c r="G214" s="11"/>
    </row>
    <row r="215" spans="3:7" ht="15.75" customHeight="1">
      <c r="C215" s="59"/>
      <c r="D215" s="59"/>
      <c r="E215" s="59"/>
      <c r="G215" s="11"/>
    </row>
    <row r="216" spans="3:7" ht="15.75" customHeight="1">
      <c r="C216" s="59"/>
      <c r="D216" s="59"/>
      <c r="E216" s="59"/>
      <c r="G216" s="11"/>
    </row>
    <row r="217" spans="3:7" ht="15.75" customHeight="1">
      <c r="C217" s="59"/>
      <c r="D217" s="59"/>
      <c r="E217" s="59"/>
      <c r="G217" s="11"/>
    </row>
    <row r="218" spans="3:7" ht="15.75" customHeight="1">
      <c r="C218" s="59"/>
      <c r="D218" s="59"/>
      <c r="E218" s="59"/>
      <c r="G218" s="11"/>
    </row>
    <row r="219" spans="3:7" ht="15.75" customHeight="1">
      <c r="C219" s="59"/>
      <c r="D219" s="59"/>
      <c r="E219" s="59"/>
      <c r="G219" s="11"/>
    </row>
    <row r="220" spans="3:7" ht="15.75" customHeight="1">
      <c r="C220" s="59"/>
      <c r="D220" s="59"/>
      <c r="E220" s="59"/>
      <c r="G220" s="11"/>
    </row>
    <row r="221" spans="3:7" ht="15.75" customHeight="1">
      <c r="C221" s="59"/>
      <c r="D221" s="59"/>
      <c r="E221" s="59"/>
      <c r="G221" s="11"/>
    </row>
    <row r="222" spans="3:7" ht="15.75" customHeight="1">
      <c r="C222" s="59"/>
      <c r="D222" s="59"/>
      <c r="E222" s="59"/>
      <c r="G222" s="11"/>
    </row>
    <row r="223" spans="3:7" ht="15.75" customHeight="1">
      <c r="C223" s="59"/>
      <c r="D223" s="59"/>
      <c r="E223" s="59"/>
      <c r="G223" s="11"/>
    </row>
    <row r="224" spans="3:7" ht="15.75" customHeight="1">
      <c r="C224" s="59"/>
      <c r="D224" s="59"/>
      <c r="E224" s="59"/>
      <c r="G224" s="11"/>
    </row>
    <row r="225" spans="3:7" ht="15.75" customHeight="1">
      <c r="C225" s="59"/>
      <c r="D225" s="59"/>
      <c r="E225" s="59"/>
      <c r="G225" s="11"/>
    </row>
    <row r="226" spans="3:7" ht="15.75" customHeight="1">
      <c r="C226" s="59"/>
      <c r="D226" s="59"/>
      <c r="E226" s="59"/>
      <c r="G226" s="11"/>
    </row>
    <row r="227" spans="3:7" ht="15.75" customHeight="1">
      <c r="C227" s="59"/>
      <c r="D227" s="59"/>
      <c r="E227" s="59"/>
      <c r="G227" s="11"/>
    </row>
    <row r="228" spans="3:7" ht="15.75" customHeight="1">
      <c r="C228" s="59"/>
      <c r="D228" s="59"/>
      <c r="E228" s="59"/>
      <c r="G228" s="11"/>
    </row>
    <row r="229" spans="3:7" ht="15.75" customHeight="1">
      <c r="C229" s="59"/>
      <c r="D229" s="59"/>
      <c r="E229" s="59"/>
      <c r="G229" s="11"/>
    </row>
    <row r="230" spans="3:7" ht="15.75" customHeight="1">
      <c r="C230" s="59"/>
      <c r="D230" s="59"/>
      <c r="E230" s="59"/>
      <c r="G230" s="11"/>
    </row>
    <row r="231" spans="3:7" ht="15.75" customHeight="1">
      <c r="C231" s="59"/>
      <c r="D231" s="59"/>
      <c r="E231" s="59"/>
      <c r="G231" s="11"/>
    </row>
    <row r="232" spans="3:7" ht="15.75" customHeight="1">
      <c r="C232" s="59"/>
      <c r="D232" s="59"/>
      <c r="E232" s="59"/>
      <c r="G232" s="11"/>
    </row>
    <row r="233" spans="3:7" ht="15.75" customHeight="1">
      <c r="C233" s="59"/>
      <c r="D233" s="59"/>
      <c r="E233" s="59"/>
      <c r="G233" s="11"/>
    </row>
    <row r="234" spans="3:7" ht="15.75" customHeight="1">
      <c r="C234" s="59"/>
      <c r="D234" s="59"/>
      <c r="E234" s="59"/>
      <c r="G234" s="11"/>
    </row>
    <row r="235" spans="3:7" ht="15.75" customHeight="1">
      <c r="C235" s="59"/>
      <c r="D235" s="59"/>
      <c r="E235" s="59"/>
      <c r="G235" s="11"/>
    </row>
    <row r="236" spans="3:7" ht="15.75" customHeight="1">
      <c r="C236" s="59"/>
      <c r="D236" s="59"/>
      <c r="E236" s="59"/>
      <c r="G236" s="11"/>
    </row>
    <row r="237" spans="3:7" ht="15.75" customHeight="1">
      <c r="C237" s="59"/>
      <c r="D237" s="59"/>
      <c r="E237" s="59"/>
      <c r="G237" s="11"/>
    </row>
    <row r="238" spans="3:7" ht="15.75" customHeight="1">
      <c r="C238" s="59"/>
      <c r="D238" s="59"/>
      <c r="E238" s="59"/>
      <c r="G238" s="11"/>
    </row>
    <row r="239" spans="3:7" ht="15.75" customHeight="1">
      <c r="C239" s="59"/>
      <c r="D239" s="59"/>
      <c r="E239" s="59"/>
      <c r="G239" s="11"/>
    </row>
    <row r="240" spans="3:7" ht="15.75" customHeight="1">
      <c r="C240" s="59"/>
      <c r="D240" s="59"/>
      <c r="E240" s="59"/>
      <c r="G240" s="11"/>
    </row>
    <row r="241" spans="3:7" ht="15.75" customHeight="1">
      <c r="C241" s="59"/>
      <c r="D241" s="59"/>
      <c r="E241" s="59"/>
      <c r="G241" s="11"/>
    </row>
    <row r="242" spans="3:7" ht="15.75" customHeight="1">
      <c r="C242" s="59"/>
      <c r="D242" s="59"/>
      <c r="E242" s="59"/>
      <c r="G242" s="11"/>
    </row>
    <row r="243" spans="3:7" ht="15.75" customHeight="1">
      <c r="C243" s="59"/>
      <c r="D243" s="59"/>
      <c r="E243" s="59"/>
      <c r="G243" s="11"/>
    </row>
    <row r="244" spans="3:7" ht="15.75" customHeight="1">
      <c r="C244" s="59"/>
      <c r="D244" s="59"/>
      <c r="E244" s="59"/>
      <c r="G244" s="11"/>
    </row>
    <row r="245" spans="3:7" ht="15.75" customHeight="1">
      <c r="C245" s="59"/>
      <c r="D245" s="59"/>
      <c r="E245" s="59"/>
      <c r="G245" s="11"/>
    </row>
    <row r="246" spans="3:7" ht="15.75" customHeight="1">
      <c r="C246" s="59"/>
      <c r="D246" s="59"/>
      <c r="E246" s="59"/>
      <c r="G246" s="11"/>
    </row>
    <row r="247" spans="3:7" ht="15.75" customHeight="1">
      <c r="C247" s="59"/>
      <c r="D247" s="59"/>
      <c r="E247" s="59"/>
      <c r="G247" s="11"/>
    </row>
    <row r="248" spans="3:7" ht="15.75" customHeight="1">
      <c r="C248" s="59"/>
      <c r="D248" s="59"/>
      <c r="E248" s="59"/>
      <c r="G248" s="11"/>
    </row>
    <row r="249" spans="3:7" ht="15.75" customHeight="1">
      <c r="C249" s="59"/>
      <c r="D249" s="59"/>
      <c r="E249" s="59"/>
      <c r="G249" s="11"/>
    </row>
    <row r="250" spans="3:7" ht="15.75" customHeight="1">
      <c r="C250" s="59"/>
      <c r="D250" s="59"/>
      <c r="E250" s="59"/>
      <c r="G250" s="11"/>
    </row>
    <row r="251" spans="3:7" ht="15.75" customHeight="1">
      <c r="C251" s="59"/>
      <c r="D251" s="59"/>
      <c r="E251" s="59"/>
      <c r="G251" s="11"/>
    </row>
    <row r="252" spans="3:7" ht="15.75" customHeight="1">
      <c r="C252" s="59"/>
      <c r="D252" s="59"/>
      <c r="E252" s="59"/>
      <c r="G252" s="11"/>
    </row>
    <row r="253" spans="3:7" ht="15.75" customHeight="1">
      <c r="C253" s="59"/>
      <c r="D253" s="59"/>
      <c r="E253" s="59"/>
      <c r="G253" s="11"/>
    </row>
    <row r="254" spans="3:7" ht="15.75" customHeight="1">
      <c r="C254" s="59"/>
      <c r="D254" s="59"/>
      <c r="E254" s="59"/>
      <c r="G254" s="11"/>
    </row>
    <row r="255" spans="3:7" ht="15.75" customHeight="1">
      <c r="C255" s="59"/>
      <c r="D255" s="59"/>
      <c r="E255" s="59"/>
      <c r="G255" s="11"/>
    </row>
    <row r="256" spans="3:7" ht="15.75" customHeight="1">
      <c r="C256" s="59"/>
      <c r="D256" s="59"/>
      <c r="E256" s="59"/>
      <c r="G256" s="11"/>
    </row>
    <row r="257" spans="3:7" ht="15.75" customHeight="1">
      <c r="C257" s="59"/>
      <c r="D257" s="59"/>
      <c r="E257" s="59"/>
      <c r="G257" s="11"/>
    </row>
    <row r="258" spans="3:7" ht="15.75" customHeight="1">
      <c r="C258" s="59"/>
      <c r="D258" s="59"/>
      <c r="E258" s="59"/>
      <c r="G258" s="11"/>
    </row>
    <row r="259" spans="3:7" ht="15.75" customHeight="1">
      <c r="C259" s="59"/>
      <c r="D259" s="59"/>
      <c r="E259" s="59"/>
      <c r="G259" s="11"/>
    </row>
    <row r="260" spans="3:7" ht="15.75" customHeight="1">
      <c r="C260" s="59"/>
      <c r="D260" s="59"/>
      <c r="E260" s="59"/>
      <c r="G260" s="11"/>
    </row>
    <row r="261" spans="3:7" ht="15.75" customHeight="1">
      <c r="C261" s="59"/>
      <c r="D261" s="59"/>
      <c r="E261" s="59"/>
      <c r="G261" s="11"/>
    </row>
    <row r="262" spans="3:7" ht="15.75" customHeight="1">
      <c r="C262" s="59"/>
      <c r="D262" s="59"/>
      <c r="E262" s="59"/>
      <c r="G262" s="11"/>
    </row>
    <row r="263" spans="3:7" ht="15.75" customHeight="1">
      <c r="C263" s="59"/>
      <c r="D263" s="59"/>
      <c r="E263" s="59"/>
      <c r="G263" s="11"/>
    </row>
    <row r="264" spans="3:7" ht="15.75" customHeight="1">
      <c r="C264" s="59"/>
      <c r="D264" s="59"/>
      <c r="E264" s="59"/>
      <c r="G264" s="11"/>
    </row>
    <row r="265" spans="3:7" ht="15.75" customHeight="1">
      <c r="C265" s="59"/>
      <c r="D265" s="59"/>
      <c r="E265" s="59"/>
      <c r="G265" s="11"/>
    </row>
    <row r="266" spans="3:7" ht="15.75" customHeight="1">
      <c r="C266" s="59"/>
      <c r="D266" s="59"/>
      <c r="E266" s="59"/>
      <c r="G266" s="11"/>
    </row>
    <row r="267" spans="3:7" ht="15.75" customHeight="1">
      <c r="C267" s="59"/>
      <c r="D267" s="59"/>
      <c r="E267" s="59"/>
      <c r="G267" s="11"/>
    </row>
    <row r="268" spans="3:7" ht="15.75" customHeight="1">
      <c r="C268" s="59"/>
      <c r="D268" s="59"/>
      <c r="E268" s="59"/>
      <c r="G268" s="11"/>
    </row>
    <row r="269" spans="3:7" ht="15.75" customHeight="1">
      <c r="C269" s="59"/>
      <c r="D269" s="59"/>
      <c r="E269" s="59"/>
      <c r="G269" s="11"/>
    </row>
    <row r="270" spans="3:7" ht="15.75" customHeight="1">
      <c r="C270" s="59"/>
      <c r="D270" s="59"/>
      <c r="E270" s="59"/>
      <c r="G270" s="11"/>
    </row>
    <row r="271" spans="3:7" ht="15.75" customHeight="1">
      <c r="C271" s="59"/>
      <c r="D271" s="59"/>
      <c r="E271" s="59"/>
      <c r="G271" s="11"/>
    </row>
    <row r="272" spans="3:7" ht="15.75" customHeight="1">
      <c r="C272" s="59"/>
      <c r="D272" s="59"/>
      <c r="E272" s="59"/>
      <c r="G272" s="11"/>
    </row>
    <row r="273" spans="3:7" ht="15.75" customHeight="1">
      <c r="C273" s="59"/>
      <c r="D273" s="59"/>
      <c r="E273" s="59"/>
      <c r="G273" s="11"/>
    </row>
    <row r="274" spans="3:7" ht="15.75" customHeight="1">
      <c r="C274" s="59"/>
      <c r="D274" s="59"/>
      <c r="E274" s="59"/>
      <c r="G274" s="11"/>
    </row>
    <row r="275" spans="3:7" ht="15.75" customHeight="1">
      <c r="C275" s="59"/>
      <c r="D275" s="59"/>
      <c r="E275" s="59"/>
      <c r="G275" s="11"/>
    </row>
    <row r="276" spans="3:7" ht="15.75" customHeight="1">
      <c r="C276" s="59"/>
      <c r="D276" s="59"/>
      <c r="E276" s="59"/>
      <c r="G276" s="11"/>
    </row>
    <row r="277" spans="3:7" ht="15.75" customHeight="1">
      <c r="C277" s="59"/>
      <c r="D277" s="59"/>
      <c r="E277" s="59"/>
      <c r="G277" s="11"/>
    </row>
    <row r="278" spans="3:7" ht="15.75" customHeight="1">
      <c r="C278" s="59"/>
      <c r="D278" s="59"/>
      <c r="E278" s="59"/>
      <c r="G278" s="11"/>
    </row>
    <row r="279" spans="3:7" ht="15.75" customHeight="1">
      <c r="C279" s="59"/>
      <c r="D279" s="59"/>
      <c r="E279" s="59"/>
      <c r="G279" s="11"/>
    </row>
    <row r="280" spans="3:7" ht="15.75" customHeight="1">
      <c r="C280" s="59"/>
      <c r="D280" s="59"/>
      <c r="E280" s="59"/>
      <c r="G280" s="11"/>
    </row>
    <row r="281" spans="3:7" ht="15.75" customHeight="1">
      <c r="C281" s="59"/>
      <c r="D281" s="59"/>
      <c r="E281" s="59"/>
      <c r="G281" s="11"/>
    </row>
    <row r="282" spans="3:7" ht="15.75" customHeight="1">
      <c r="C282" s="59"/>
      <c r="D282" s="59"/>
      <c r="E282" s="59"/>
      <c r="G282" s="11"/>
    </row>
    <row r="283" spans="3:7" ht="15.75" customHeight="1">
      <c r="C283" s="59"/>
      <c r="D283" s="59"/>
      <c r="E283" s="59"/>
      <c r="G283" s="11"/>
    </row>
    <row r="284" spans="3:7" ht="15.75" customHeight="1">
      <c r="C284" s="59"/>
      <c r="D284" s="59"/>
      <c r="E284" s="59"/>
      <c r="G284" s="11"/>
    </row>
    <row r="285" spans="3:7" ht="15.75" customHeight="1">
      <c r="C285" s="59"/>
      <c r="D285" s="59"/>
      <c r="E285" s="59"/>
      <c r="G285" s="11"/>
    </row>
    <row r="286" spans="3:7" ht="15.75" customHeight="1">
      <c r="C286" s="59"/>
      <c r="D286" s="59"/>
      <c r="E286" s="59"/>
      <c r="G286" s="11"/>
    </row>
    <row r="287" spans="3:7" ht="15.75" customHeight="1">
      <c r="C287" s="59"/>
      <c r="D287" s="59"/>
      <c r="E287" s="59"/>
      <c r="G287" s="11"/>
    </row>
    <row r="288" spans="3:7" ht="15.75" customHeight="1">
      <c r="C288" s="59"/>
      <c r="D288" s="59"/>
      <c r="E288" s="59"/>
      <c r="G288" s="11"/>
    </row>
    <row r="289" spans="3:7" ht="15.75" customHeight="1">
      <c r="C289" s="59"/>
      <c r="D289" s="59"/>
      <c r="E289" s="59"/>
      <c r="G289" s="11"/>
    </row>
    <row r="290" spans="3:7" ht="15.75" customHeight="1">
      <c r="C290" s="59"/>
      <c r="D290" s="59"/>
      <c r="E290" s="59"/>
      <c r="G290" s="11"/>
    </row>
    <row r="291" spans="3:7" ht="15.75" customHeight="1">
      <c r="C291" s="59"/>
      <c r="D291" s="59"/>
      <c r="E291" s="59"/>
      <c r="G291" s="11"/>
    </row>
    <row r="292" spans="3:7" ht="15.75" customHeight="1">
      <c r="C292" s="59"/>
      <c r="D292" s="59"/>
      <c r="E292" s="59"/>
      <c r="G292" s="11"/>
    </row>
    <row r="293" spans="3:7" ht="15.75" customHeight="1">
      <c r="C293" s="59"/>
      <c r="D293" s="59"/>
      <c r="E293" s="59"/>
      <c r="G293" s="11"/>
    </row>
    <row r="294" spans="3:7" ht="15.75" customHeight="1">
      <c r="C294" s="59"/>
      <c r="D294" s="59"/>
      <c r="E294" s="59"/>
      <c r="G294" s="11"/>
    </row>
    <row r="295" spans="3:7" ht="15.75" customHeight="1">
      <c r="C295" s="59"/>
      <c r="D295" s="59"/>
      <c r="E295" s="59"/>
      <c r="G295" s="11"/>
    </row>
    <row r="296" spans="3:7" ht="15.75" customHeight="1">
      <c r="C296" s="59"/>
      <c r="D296" s="59"/>
      <c r="E296" s="59"/>
      <c r="G296" s="11"/>
    </row>
    <row r="297" spans="3:7" ht="15.75" customHeight="1">
      <c r="C297" s="59"/>
      <c r="D297" s="59"/>
      <c r="E297" s="59"/>
      <c r="G297" s="11"/>
    </row>
    <row r="298" spans="3:7" ht="15.75" customHeight="1">
      <c r="C298" s="59"/>
      <c r="D298" s="59"/>
      <c r="E298" s="59"/>
      <c r="G298" s="11"/>
    </row>
    <row r="299" spans="3:7" ht="15.75" customHeight="1">
      <c r="C299" s="59"/>
      <c r="D299" s="59"/>
      <c r="E299" s="59"/>
      <c r="G299" s="11"/>
    </row>
    <row r="300" spans="3:7" ht="15.75" customHeight="1">
      <c r="C300" s="59"/>
      <c r="D300" s="59"/>
      <c r="E300" s="59"/>
      <c r="G300" s="11"/>
    </row>
    <row r="301" spans="3:7" ht="15.75" customHeight="1">
      <c r="C301" s="59"/>
      <c r="D301" s="59"/>
      <c r="E301" s="59"/>
      <c r="G301" s="11"/>
    </row>
    <row r="302" spans="3:7" ht="15.75" customHeight="1">
      <c r="C302" s="59"/>
      <c r="D302" s="59"/>
      <c r="E302" s="59"/>
      <c r="G302" s="11"/>
    </row>
    <row r="303" spans="3:7" ht="15.75" customHeight="1">
      <c r="C303" s="59"/>
      <c r="D303" s="59"/>
      <c r="E303" s="59"/>
      <c r="G303" s="11"/>
    </row>
    <row r="304" spans="3:7" ht="15.75" customHeight="1">
      <c r="C304" s="59"/>
      <c r="D304" s="59"/>
      <c r="E304" s="59"/>
      <c r="G304" s="11"/>
    </row>
    <row r="305" spans="3:7" ht="15.75" customHeight="1">
      <c r="C305" s="59"/>
      <c r="D305" s="59"/>
      <c r="E305" s="59"/>
      <c r="G305" s="11"/>
    </row>
    <row r="306" spans="3:7" ht="15.75" customHeight="1">
      <c r="C306" s="59"/>
      <c r="D306" s="59"/>
      <c r="E306" s="59"/>
      <c r="G306" s="11"/>
    </row>
    <row r="307" spans="3:7" ht="15.75" customHeight="1">
      <c r="C307" s="59"/>
      <c r="D307" s="59"/>
      <c r="E307" s="59"/>
      <c r="G307" s="11"/>
    </row>
    <row r="308" spans="3:7" ht="15.75" customHeight="1">
      <c r="C308" s="59"/>
      <c r="D308" s="59"/>
      <c r="E308" s="59"/>
      <c r="G308" s="11"/>
    </row>
    <row r="309" spans="3:7" ht="15.75" customHeight="1">
      <c r="C309" s="59"/>
      <c r="D309" s="59"/>
      <c r="E309" s="59"/>
      <c r="G309" s="11"/>
    </row>
    <row r="310" spans="3:7" ht="15.75" customHeight="1">
      <c r="C310" s="59"/>
      <c r="D310" s="59"/>
      <c r="E310" s="59"/>
      <c r="G310" s="11"/>
    </row>
    <row r="311" spans="3:7" ht="15.75" customHeight="1">
      <c r="C311" s="59"/>
      <c r="D311" s="59"/>
      <c r="E311" s="59"/>
      <c r="G311" s="11"/>
    </row>
    <row r="312" spans="3:7" ht="15.75" customHeight="1">
      <c r="C312" s="59"/>
      <c r="D312" s="59"/>
      <c r="E312" s="59"/>
      <c r="G312" s="11"/>
    </row>
    <row r="313" spans="3:7" ht="15.75" customHeight="1">
      <c r="C313" s="59"/>
      <c r="D313" s="59"/>
      <c r="E313" s="59"/>
      <c r="G313" s="11"/>
    </row>
    <row r="314" spans="3:7" ht="15.75" customHeight="1">
      <c r="C314" s="59"/>
      <c r="D314" s="59"/>
      <c r="E314" s="59"/>
      <c r="G314" s="11"/>
    </row>
    <row r="315" spans="3:7" ht="15.75" customHeight="1">
      <c r="C315" s="59"/>
      <c r="D315" s="59"/>
      <c r="E315" s="59"/>
      <c r="G315" s="11"/>
    </row>
    <row r="316" spans="3:7" ht="15.75" customHeight="1">
      <c r="C316" s="59"/>
      <c r="D316" s="59"/>
      <c r="E316" s="59"/>
      <c r="G316" s="11"/>
    </row>
    <row r="317" spans="3:7" ht="15.75" customHeight="1">
      <c r="C317" s="59"/>
      <c r="D317" s="59"/>
      <c r="E317" s="59"/>
      <c r="G317" s="11"/>
    </row>
    <row r="318" spans="3:7" ht="15.75" customHeight="1">
      <c r="C318" s="59"/>
      <c r="D318" s="59"/>
      <c r="E318" s="59"/>
      <c r="G318" s="11"/>
    </row>
    <row r="319" spans="3:7" ht="15.75" customHeight="1">
      <c r="C319" s="59"/>
      <c r="D319" s="59"/>
      <c r="E319" s="59"/>
      <c r="G319" s="11"/>
    </row>
    <row r="320" spans="3:7" ht="15.75" customHeight="1">
      <c r="C320" s="59"/>
      <c r="D320" s="59"/>
      <c r="E320" s="59"/>
      <c r="G320" s="11"/>
    </row>
    <row r="321" spans="3:7" ht="15.75" customHeight="1">
      <c r="C321" s="59"/>
      <c r="D321" s="59"/>
      <c r="E321" s="59"/>
      <c r="G321" s="11"/>
    </row>
    <row r="322" spans="3:7" ht="15.75" customHeight="1">
      <c r="C322" s="59"/>
      <c r="D322" s="59"/>
      <c r="E322" s="59"/>
      <c r="G322" s="11"/>
    </row>
    <row r="323" spans="3:7" ht="15.75" customHeight="1">
      <c r="C323" s="59"/>
      <c r="D323" s="59"/>
      <c r="E323" s="59"/>
      <c r="G323" s="11"/>
    </row>
    <row r="324" spans="3:7" ht="15.75" customHeight="1">
      <c r="C324" s="59"/>
      <c r="D324" s="59"/>
      <c r="E324" s="59"/>
      <c r="G324" s="11"/>
    </row>
    <row r="325" spans="3:7" ht="15.75" customHeight="1">
      <c r="C325" s="59"/>
      <c r="D325" s="59"/>
      <c r="E325" s="59"/>
      <c r="G325" s="11"/>
    </row>
    <row r="326" spans="3:7" ht="15.75" customHeight="1">
      <c r="C326" s="59"/>
      <c r="D326" s="59"/>
      <c r="E326" s="59"/>
      <c r="G326" s="11"/>
    </row>
    <row r="327" spans="3:7" ht="15.75" customHeight="1">
      <c r="C327" s="59"/>
      <c r="D327" s="59"/>
      <c r="E327" s="59"/>
      <c r="G327" s="11"/>
    </row>
    <row r="328" spans="3:7" ht="15.75" customHeight="1">
      <c r="C328" s="59"/>
      <c r="D328" s="59"/>
      <c r="E328" s="59"/>
      <c r="G328" s="11"/>
    </row>
    <row r="329" spans="3:7" ht="15.75" customHeight="1">
      <c r="C329" s="59"/>
      <c r="D329" s="59"/>
      <c r="E329" s="59"/>
      <c r="G329" s="11"/>
    </row>
    <row r="330" spans="3:7" ht="15.75" customHeight="1">
      <c r="C330" s="59"/>
      <c r="D330" s="59"/>
      <c r="E330" s="59"/>
      <c r="G330" s="11"/>
    </row>
    <row r="331" spans="3:7" ht="15.75" customHeight="1">
      <c r="C331" s="59"/>
      <c r="D331" s="59"/>
      <c r="E331" s="59"/>
      <c r="G331" s="11"/>
    </row>
    <row r="332" spans="3:7" ht="15.75" customHeight="1">
      <c r="C332" s="59"/>
      <c r="D332" s="59"/>
      <c r="E332" s="59"/>
      <c r="G332" s="11"/>
    </row>
    <row r="333" spans="3:7" ht="15.75" customHeight="1">
      <c r="C333" s="59"/>
      <c r="D333" s="59"/>
      <c r="E333" s="59"/>
      <c r="G333" s="11"/>
    </row>
    <row r="334" spans="3:7" ht="15.75" customHeight="1">
      <c r="C334" s="59"/>
      <c r="D334" s="59"/>
      <c r="E334" s="59"/>
      <c r="G334" s="11"/>
    </row>
    <row r="335" spans="3:7" ht="15.75" customHeight="1">
      <c r="C335" s="59"/>
      <c r="D335" s="59"/>
      <c r="E335" s="59"/>
      <c r="G335" s="11"/>
    </row>
    <row r="336" spans="3:7" ht="15.75" customHeight="1">
      <c r="C336" s="59"/>
      <c r="D336" s="59"/>
      <c r="E336" s="59"/>
      <c r="G336" s="11"/>
    </row>
    <row r="337" spans="3:7" ht="15.75" customHeight="1">
      <c r="C337" s="59"/>
      <c r="D337" s="59"/>
      <c r="E337" s="59"/>
      <c r="G337" s="11"/>
    </row>
    <row r="338" spans="3:7" ht="15.75" customHeight="1">
      <c r="C338" s="59"/>
      <c r="D338" s="59"/>
      <c r="E338" s="59"/>
      <c r="G338" s="11"/>
    </row>
    <row r="339" spans="3:7" ht="15.75" customHeight="1">
      <c r="C339" s="59"/>
      <c r="D339" s="59"/>
      <c r="E339" s="59"/>
      <c r="G339" s="11"/>
    </row>
    <row r="340" spans="3:7" ht="15.75" customHeight="1">
      <c r="C340" s="59"/>
      <c r="D340" s="59"/>
      <c r="E340" s="59"/>
      <c r="G340" s="11"/>
    </row>
    <row r="341" spans="3:7" ht="15.75" customHeight="1">
      <c r="C341" s="59"/>
      <c r="D341" s="59"/>
      <c r="E341" s="59"/>
      <c r="G341" s="11"/>
    </row>
    <row r="342" spans="3:7" ht="15.75" customHeight="1">
      <c r="C342" s="59"/>
      <c r="D342" s="59"/>
      <c r="E342" s="59"/>
      <c r="G342" s="11"/>
    </row>
    <row r="343" spans="3:7" ht="15.75" customHeight="1">
      <c r="C343" s="59"/>
      <c r="D343" s="59"/>
      <c r="E343" s="59"/>
      <c r="G343" s="11"/>
    </row>
    <row r="344" spans="3:7" ht="15.75" customHeight="1">
      <c r="C344" s="59"/>
      <c r="D344" s="59"/>
      <c r="E344" s="59"/>
      <c r="G344" s="11"/>
    </row>
    <row r="345" spans="3:7" ht="15.75" customHeight="1">
      <c r="C345" s="59"/>
      <c r="D345" s="59"/>
      <c r="E345" s="59"/>
      <c r="G345" s="11"/>
    </row>
    <row r="346" spans="3:7" ht="15.75" customHeight="1">
      <c r="C346" s="59"/>
      <c r="D346" s="59"/>
      <c r="E346" s="59"/>
      <c r="G346" s="11"/>
    </row>
    <row r="347" spans="3:7" ht="15.75" customHeight="1">
      <c r="C347" s="59"/>
      <c r="D347" s="59"/>
      <c r="E347" s="59"/>
      <c r="G347" s="11"/>
    </row>
    <row r="348" spans="3:7" ht="15.75" customHeight="1">
      <c r="C348" s="59"/>
      <c r="D348" s="59"/>
      <c r="E348" s="59"/>
      <c r="G348" s="11"/>
    </row>
    <row r="349" spans="3:7" ht="15.75" customHeight="1">
      <c r="C349" s="59"/>
      <c r="D349" s="59"/>
      <c r="E349" s="59"/>
      <c r="G349" s="11"/>
    </row>
    <row r="350" spans="3:7" ht="15.75" customHeight="1">
      <c r="C350" s="59"/>
      <c r="D350" s="59"/>
      <c r="E350" s="59"/>
      <c r="G350" s="11"/>
    </row>
    <row r="351" spans="3:7" ht="15.75" customHeight="1">
      <c r="C351" s="59"/>
      <c r="D351" s="59"/>
      <c r="E351" s="59"/>
      <c r="G351" s="11"/>
    </row>
    <row r="352" spans="3:7" ht="15.75" customHeight="1">
      <c r="C352" s="59"/>
      <c r="D352" s="59"/>
      <c r="E352" s="59"/>
      <c r="G352" s="11"/>
    </row>
    <row r="353" spans="3:7" ht="15.75" customHeight="1">
      <c r="C353" s="59"/>
      <c r="D353" s="59"/>
      <c r="E353" s="59"/>
      <c r="G353" s="11"/>
    </row>
    <row r="354" spans="3:7" ht="15.75" customHeight="1">
      <c r="C354" s="59"/>
      <c r="D354" s="59"/>
      <c r="E354" s="59"/>
      <c r="G354" s="11"/>
    </row>
    <row r="355" spans="3:7" ht="15.75" customHeight="1">
      <c r="C355" s="59"/>
      <c r="D355" s="59"/>
      <c r="E355" s="59"/>
      <c r="G355" s="11"/>
    </row>
    <row r="356" spans="3:7" ht="15.75" customHeight="1">
      <c r="C356" s="59"/>
      <c r="D356" s="59"/>
      <c r="E356" s="59"/>
      <c r="G356" s="11"/>
    </row>
    <row r="357" spans="3:7" ht="15.75" customHeight="1">
      <c r="C357" s="59"/>
      <c r="D357" s="59"/>
      <c r="E357" s="59"/>
      <c r="G357" s="11"/>
    </row>
    <row r="358" spans="3:7" ht="15.75" customHeight="1">
      <c r="C358" s="59"/>
      <c r="D358" s="59"/>
      <c r="E358" s="59"/>
      <c r="G358" s="11"/>
    </row>
    <row r="359" spans="3:7" ht="15.75" customHeight="1">
      <c r="C359" s="59"/>
      <c r="D359" s="59"/>
      <c r="E359" s="59"/>
      <c r="G359" s="11"/>
    </row>
    <row r="360" spans="3:7" ht="15.75" customHeight="1">
      <c r="C360" s="59"/>
      <c r="D360" s="59"/>
      <c r="E360" s="59"/>
      <c r="G360" s="11"/>
    </row>
    <row r="361" spans="3:7" ht="15.75" customHeight="1">
      <c r="C361" s="59"/>
      <c r="D361" s="59"/>
      <c r="E361" s="59"/>
      <c r="G361" s="11"/>
    </row>
    <row r="362" spans="3:7" ht="15.75" customHeight="1">
      <c r="C362" s="59"/>
      <c r="D362" s="59"/>
      <c r="E362" s="59"/>
      <c r="G362" s="11"/>
    </row>
    <row r="363" spans="3:7" ht="15.75" customHeight="1">
      <c r="C363" s="59"/>
      <c r="D363" s="59"/>
      <c r="E363" s="59"/>
      <c r="G363" s="11"/>
    </row>
    <row r="364" spans="3:7" ht="15.75" customHeight="1">
      <c r="C364" s="59"/>
      <c r="D364" s="59"/>
      <c r="E364" s="59"/>
      <c r="G364" s="11"/>
    </row>
    <row r="365" spans="3:7" ht="15.75" customHeight="1">
      <c r="C365" s="59"/>
      <c r="D365" s="59"/>
      <c r="E365" s="59"/>
      <c r="G365" s="11"/>
    </row>
    <row r="366" spans="3:7" ht="15.75" customHeight="1">
      <c r="C366" s="59"/>
      <c r="D366" s="59"/>
      <c r="E366" s="59"/>
      <c r="G366" s="11"/>
    </row>
    <row r="367" spans="3:7" ht="15.75" customHeight="1">
      <c r="C367" s="59"/>
      <c r="D367" s="59"/>
      <c r="E367" s="59"/>
      <c r="G367" s="11"/>
    </row>
    <row r="368" spans="3:7" ht="15.75" customHeight="1">
      <c r="C368" s="59"/>
      <c r="D368" s="59"/>
      <c r="E368" s="59"/>
      <c r="G368" s="11"/>
    </row>
    <row r="369" spans="3:7" ht="15.75" customHeight="1">
      <c r="C369" s="59"/>
      <c r="D369" s="59"/>
      <c r="E369" s="59"/>
      <c r="G369" s="11"/>
    </row>
    <row r="370" spans="3:7" ht="15.75" customHeight="1">
      <c r="C370" s="59"/>
      <c r="D370" s="59"/>
      <c r="E370" s="59"/>
      <c r="G370" s="11"/>
    </row>
    <row r="371" spans="3:7" ht="15.75" customHeight="1">
      <c r="C371" s="59"/>
      <c r="D371" s="59"/>
      <c r="E371" s="59"/>
      <c r="G371" s="11"/>
    </row>
    <row r="372" spans="3:7" ht="15.75" customHeight="1">
      <c r="C372" s="59"/>
      <c r="D372" s="59"/>
      <c r="E372" s="59"/>
      <c r="G372" s="11"/>
    </row>
    <row r="373" spans="3:7" ht="15.75" customHeight="1">
      <c r="C373" s="59"/>
      <c r="D373" s="59"/>
      <c r="E373" s="59"/>
      <c r="G373" s="11"/>
    </row>
    <row r="374" spans="3:7" ht="15.75" customHeight="1">
      <c r="C374" s="59"/>
      <c r="D374" s="59"/>
      <c r="E374" s="59"/>
      <c r="G374" s="11"/>
    </row>
    <row r="375" spans="3:7" ht="15.75" customHeight="1">
      <c r="C375" s="59"/>
      <c r="D375" s="59"/>
      <c r="E375" s="59"/>
      <c r="G375" s="11"/>
    </row>
    <row r="376" spans="3:7" ht="15.75" customHeight="1">
      <c r="C376" s="59"/>
      <c r="D376" s="59"/>
      <c r="E376" s="59"/>
      <c r="G376" s="11"/>
    </row>
    <row r="377" spans="3:7" ht="15.75" customHeight="1">
      <c r="C377" s="59"/>
      <c r="D377" s="59"/>
      <c r="E377" s="59"/>
      <c r="G377" s="11"/>
    </row>
    <row r="378" spans="3:7" ht="15.75" customHeight="1">
      <c r="C378" s="59"/>
      <c r="D378" s="59"/>
      <c r="E378" s="59"/>
      <c r="G378" s="11"/>
    </row>
    <row r="379" spans="3:7" ht="15.75" customHeight="1">
      <c r="C379" s="59"/>
      <c r="D379" s="59"/>
      <c r="E379" s="59"/>
      <c r="G379" s="11"/>
    </row>
    <row r="380" spans="3:7" ht="15.75" customHeight="1">
      <c r="C380" s="59"/>
      <c r="D380" s="59"/>
      <c r="E380" s="59"/>
      <c r="G380" s="11"/>
    </row>
    <row r="381" spans="3:7" ht="15.75" customHeight="1">
      <c r="C381" s="59"/>
      <c r="D381" s="59"/>
      <c r="E381" s="59"/>
      <c r="G381" s="11"/>
    </row>
    <row r="382" spans="3:7" ht="15.75" customHeight="1">
      <c r="C382" s="59"/>
      <c r="D382" s="59"/>
      <c r="E382" s="59"/>
      <c r="G382" s="11"/>
    </row>
    <row r="383" spans="3:7" ht="15.75" customHeight="1">
      <c r="C383" s="59"/>
      <c r="D383" s="59"/>
      <c r="E383" s="59"/>
      <c r="G383" s="11"/>
    </row>
    <row r="384" spans="3:7" ht="15.75" customHeight="1">
      <c r="C384" s="59"/>
      <c r="D384" s="59"/>
      <c r="E384" s="59"/>
      <c r="G384" s="11"/>
    </row>
    <row r="385" spans="3:7" ht="15.75" customHeight="1">
      <c r="C385" s="59"/>
      <c r="D385" s="59"/>
      <c r="E385" s="59"/>
      <c r="G385" s="11"/>
    </row>
    <row r="386" spans="3:7" ht="15.75" customHeight="1">
      <c r="C386" s="59"/>
      <c r="D386" s="59"/>
      <c r="E386" s="59"/>
      <c r="G386" s="11"/>
    </row>
    <row r="387" spans="3:7" ht="15.75" customHeight="1">
      <c r="C387" s="59"/>
      <c r="D387" s="59"/>
      <c r="E387" s="59"/>
      <c r="G387" s="11"/>
    </row>
    <row r="388" spans="3:7" ht="15.75" customHeight="1">
      <c r="C388" s="59"/>
      <c r="D388" s="59"/>
      <c r="E388" s="59"/>
      <c r="G388" s="11"/>
    </row>
    <row r="389" spans="3:7" ht="15.75" customHeight="1">
      <c r="C389" s="59"/>
      <c r="D389" s="59"/>
      <c r="E389" s="59"/>
      <c r="G389" s="11"/>
    </row>
    <row r="390" spans="3:7" ht="15.75" customHeight="1">
      <c r="C390" s="59"/>
      <c r="D390" s="59"/>
      <c r="E390" s="59"/>
      <c r="G390" s="11"/>
    </row>
    <row r="391" spans="3:7" ht="15.75" customHeight="1">
      <c r="C391" s="59"/>
      <c r="D391" s="59"/>
      <c r="E391" s="59"/>
      <c r="G391" s="11"/>
    </row>
    <row r="392" spans="3:7" ht="15.75" customHeight="1">
      <c r="C392" s="59"/>
      <c r="D392" s="59"/>
      <c r="E392" s="59"/>
      <c r="G392" s="11"/>
    </row>
    <row r="393" spans="3:7" ht="15.75" customHeight="1">
      <c r="C393" s="59"/>
      <c r="D393" s="59"/>
      <c r="E393" s="59"/>
      <c r="G393" s="11"/>
    </row>
    <row r="394" spans="3:7" ht="15.75" customHeight="1">
      <c r="C394" s="59"/>
      <c r="D394" s="59"/>
      <c r="E394" s="59"/>
      <c r="G394" s="11"/>
    </row>
    <row r="395" spans="3:7" ht="15.75" customHeight="1">
      <c r="C395" s="59"/>
      <c r="D395" s="59"/>
      <c r="E395" s="59"/>
      <c r="G395" s="11"/>
    </row>
    <row r="396" spans="3:7" ht="15.75" customHeight="1">
      <c r="C396" s="59"/>
      <c r="D396" s="59"/>
      <c r="E396" s="59"/>
      <c r="G396" s="11"/>
    </row>
    <row r="397" spans="3:7" ht="15.75" customHeight="1">
      <c r="C397" s="59"/>
      <c r="D397" s="59"/>
      <c r="E397" s="59"/>
      <c r="G397" s="11"/>
    </row>
    <row r="398" spans="3:7" ht="15.75" customHeight="1">
      <c r="C398" s="59"/>
      <c r="D398" s="59"/>
      <c r="E398" s="59"/>
      <c r="G398" s="11"/>
    </row>
    <row r="399" spans="3:7" ht="15.75" customHeight="1">
      <c r="C399" s="59"/>
      <c r="D399" s="59"/>
      <c r="E399" s="59"/>
      <c r="G399" s="11"/>
    </row>
    <row r="400" spans="3:7" ht="15.75" customHeight="1">
      <c r="C400" s="59"/>
      <c r="D400" s="59"/>
      <c r="E400" s="59"/>
      <c r="G400" s="11"/>
    </row>
    <row r="401" spans="3:7" ht="15.75" customHeight="1">
      <c r="C401" s="59"/>
      <c r="D401" s="59"/>
      <c r="E401" s="59"/>
      <c r="G401" s="11"/>
    </row>
    <row r="402" spans="3:7" ht="15.75" customHeight="1">
      <c r="C402" s="59"/>
      <c r="D402" s="59"/>
      <c r="E402" s="59"/>
      <c r="G402" s="11"/>
    </row>
    <row r="403" spans="3:7" ht="15.75" customHeight="1">
      <c r="C403" s="59"/>
      <c r="D403" s="59"/>
      <c r="E403" s="59"/>
      <c r="G403" s="11"/>
    </row>
    <row r="404" spans="3:7" ht="15.75" customHeight="1">
      <c r="C404" s="59"/>
      <c r="D404" s="59"/>
      <c r="E404" s="59"/>
      <c r="G404" s="11"/>
    </row>
    <row r="405" spans="3:7" ht="15.75" customHeight="1">
      <c r="C405" s="59"/>
      <c r="D405" s="59"/>
      <c r="E405" s="59"/>
      <c r="G405" s="11"/>
    </row>
    <row r="406" spans="3:7" ht="15.75" customHeight="1">
      <c r="C406" s="59"/>
      <c r="D406" s="59"/>
      <c r="E406" s="59"/>
      <c r="G406" s="11"/>
    </row>
    <row r="407" spans="3:7" ht="15.75" customHeight="1">
      <c r="C407" s="59"/>
      <c r="D407" s="59"/>
      <c r="E407" s="59"/>
      <c r="G407" s="11"/>
    </row>
    <row r="408" spans="3:7" ht="15.75" customHeight="1">
      <c r="C408" s="59"/>
      <c r="D408" s="59"/>
      <c r="E408" s="59"/>
      <c r="G408" s="11"/>
    </row>
    <row r="409" spans="3:7" ht="15.75" customHeight="1">
      <c r="C409" s="59"/>
      <c r="D409" s="59"/>
      <c r="E409" s="59"/>
      <c r="G409" s="11"/>
    </row>
    <row r="410" spans="3:7" ht="15.75" customHeight="1">
      <c r="C410" s="59"/>
      <c r="D410" s="59"/>
      <c r="E410" s="59"/>
      <c r="G410" s="11"/>
    </row>
    <row r="411" spans="3:7" ht="15.75" customHeight="1">
      <c r="C411" s="59"/>
      <c r="D411" s="59"/>
      <c r="E411" s="59"/>
      <c r="G411" s="11"/>
    </row>
    <row r="412" spans="3:7" ht="15.75" customHeight="1">
      <c r="C412" s="59"/>
      <c r="D412" s="59"/>
      <c r="E412" s="59"/>
      <c r="G412" s="11"/>
    </row>
    <row r="413" spans="3:7" ht="15.75" customHeight="1">
      <c r="C413" s="59"/>
      <c r="D413" s="59"/>
      <c r="E413" s="59"/>
      <c r="G413" s="11"/>
    </row>
    <row r="414" spans="3:7" ht="15.75" customHeight="1">
      <c r="C414" s="59"/>
      <c r="D414" s="59"/>
      <c r="E414" s="59"/>
      <c r="G414" s="11"/>
    </row>
    <row r="415" spans="3:7" ht="15.75" customHeight="1">
      <c r="C415" s="59"/>
      <c r="D415" s="59"/>
      <c r="E415" s="59"/>
      <c r="G415" s="11"/>
    </row>
    <row r="416" spans="3:7" ht="15.75" customHeight="1">
      <c r="C416" s="59"/>
      <c r="D416" s="59"/>
      <c r="E416" s="59"/>
      <c r="G416" s="11"/>
    </row>
    <row r="417" spans="3:7" ht="15.75" customHeight="1">
      <c r="C417" s="59"/>
      <c r="D417" s="59"/>
      <c r="E417" s="59"/>
      <c r="G417" s="11"/>
    </row>
    <row r="418" spans="3:7" ht="15.75" customHeight="1">
      <c r="C418" s="59"/>
      <c r="D418" s="59"/>
      <c r="E418" s="59"/>
      <c r="G418" s="11"/>
    </row>
    <row r="419" spans="3:7" ht="15.75" customHeight="1">
      <c r="C419" s="59"/>
      <c r="D419" s="59"/>
      <c r="E419" s="59"/>
      <c r="G419" s="11"/>
    </row>
    <row r="420" spans="3:7" ht="15.75" customHeight="1">
      <c r="C420" s="59"/>
      <c r="D420" s="59"/>
      <c r="E420" s="59"/>
      <c r="G420" s="11"/>
    </row>
    <row r="421" spans="3:7" ht="15.75" customHeight="1">
      <c r="C421" s="59"/>
      <c r="D421" s="59"/>
      <c r="E421" s="59"/>
      <c r="G421" s="11"/>
    </row>
    <row r="422" spans="3:7" ht="15.75" customHeight="1">
      <c r="C422" s="59"/>
      <c r="D422" s="59"/>
      <c r="E422" s="59"/>
      <c r="G422" s="11"/>
    </row>
    <row r="423" spans="3:7" ht="15.75" customHeight="1">
      <c r="C423" s="59"/>
      <c r="D423" s="59"/>
      <c r="E423" s="59"/>
      <c r="G423" s="11"/>
    </row>
    <row r="424" spans="3:7" ht="15.75" customHeight="1">
      <c r="C424" s="59"/>
      <c r="D424" s="59"/>
      <c r="E424" s="59"/>
      <c r="G424" s="11"/>
    </row>
    <row r="425" spans="3:7" ht="15.75" customHeight="1">
      <c r="C425" s="59"/>
      <c r="D425" s="59"/>
      <c r="E425" s="59"/>
      <c r="G425" s="11"/>
    </row>
    <row r="426" spans="3:7" ht="15.75" customHeight="1">
      <c r="C426" s="59"/>
      <c r="D426" s="59"/>
      <c r="E426" s="59"/>
      <c r="G426" s="11"/>
    </row>
    <row r="427" spans="3:7" ht="15.75" customHeight="1">
      <c r="C427" s="59"/>
      <c r="D427" s="59"/>
      <c r="E427" s="59"/>
      <c r="G427" s="11"/>
    </row>
    <row r="428" spans="3:7" ht="15.75" customHeight="1">
      <c r="C428" s="59"/>
      <c r="D428" s="59"/>
      <c r="E428" s="59"/>
      <c r="G428" s="11"/>
    </row>
    <row r="429" spans="3:7" ht="15.75" customHeight="1">
      <c r="C429" s="59"/>
      <c r="D429" s="59"/>
      <c r="E429" s="59"/>
      <c r="G429" s="11"/>
    </row>
    <row r="430" spans="3:7" ht="15.75" customHeight="1">
      <c r="C430" s="59"/>
      <c r="D430" s="59"/>
      <c r="E430" s="59"/>
      <c r="G430" s="11"/>
    </row>
    <row r="431" spans="3:7" ht="15.75" customHeight="1">
      <c r="C431" s="59"/>
      <c r="D431" s="59"/>
      <c r="E431" s="59"/>
      <c r="G431" s="11"/>
    </row>
    <row r="432" spans="3:7" ht="15.75" customHeight="1">
      <c r="C432" s="59"/>
      <c r="D432" s="59"/>
      <c r="E432" s="59"/>
      <c r="G432" s="11"/>
    </row>
    <row r="433" spans="3:7" ht="15.75" customHeight="1">
      <c r="C433" s="59"/>
      <c r="D433" s="59"/>
      <c r="E433" s="59"/>
      <c r="G433" s="11"/>
    </row>
    <row r="434" spans="3:7" ht="15.75" customHeight="1">
      <c r="C434" s="59"/>
      <c r="D434" s="59"/>
      <c r="E434" s="59"/>
      <c r="G434" s="11"/>
    </row>
    <row r="435" spans="3:7" ht="15.75" customHeight="1">
      <c r="C435" s="59"/>
      <c r="D435" s="59"/>
      <c r="E435" s="59"/>
      <c r="G435" s="11"/>
    </row>
    <row r="436" spans="3:7" ht="15.75" customHeight="1">
      <c r="C436" s="59"/>
      <c r="D436" s="59"/>
      <c r="E436" s="59"/>
      <c r="G436" s="11"/>
    </row>
    <row r="437" spans="3:7" ht="15.75" customHeight="1">
      <c r="C437" s="59"/>
      <c r="D437" s="59"/>
      <c r="E437" s="59"/>
      <c r="G437" s="11"/>
    </row>
    <row r="438" spans="3:7" ht="15.75" customHeight="1">
      <c r="C438" s="59"/>
      <c r="D438" s="59"/>
      <c r="E438" s="59"/>
      <c r="G438" s="11"/>
    </row>
    <row r="439" spans="3:7" ht="15.75" customHeight="1">
      <c r="C439" s="59"/>
      <c r="D439" s="59"/>
      <c r="E439" s="59"/>
      <c r="G439" s="11"/>
    </row>
    <row r="440" spans="3:7" ht="15.75" customHeight="1">
      <c r="C440" s="59"/>
      <c r="D440" s="59"/>
      <c r="E440" s="59"/>
      <c r="G440" s="11"/>
    </row>
    <row r="441" spans="3:7" ht="15.75" customHeight="1">
      <c r="C441" s="59"/>
      <c r="D441" s="59"/>
      <c r="E441" s="59"/>
      <c r="G441" s="11"/>
    </row>
    <row r="442" spans="3:7" ht="15.75" customHeight="1">
      <c r="C442" s="59"/>
      <c r="D442" s="59"/>
      <c r="E442" s="59"/>
      <c r="G442" s="11"/>
    </row>
    <row r="443" spans="3:7" ht="15.75" customHeight="1">
      <c r="C443" s="59"/>
      <c r="D443" s="59"/>
      <c r="E443" s="59"/>
      <c r="G443" s="11"/>
    </row>
    <row r="444" spans="3:7" ht="15.75" customHeight="1">
      <c r="C444" s="59"/>
      <c r="D444" s="59"/>
      <c r="E444" s="59"/>
      <c r="G444" s="11"/>
    </row>
    <row r="445" spans="3:7" ht="15.75" customHeight="1">
      <c r="C445" s="59"/>
      <c r="D445" s="59"/>
      <c r="E445" s="59"/>
      <c r="G445" s="11"/>
    </row>
    <row r="446" spans="3:7" ht="15.75" customHeight="1">
      <c r="C446" s="59"/>
      <c r="D446" s="59"/>
      <c r="E446" s="59"/>
      <c r="G446" s="11"/>
    </row>
    <row r="447" spans="3:7" ht="15.75" customHeight="1">
      <c r="C447" s="59"/>
      <c r="D447" s="59"/>
      <c r="E447" s="59"/>
      <c r="G447" s="11"/>
    </row>
    <row r="448" spans="3:7" ht="15.75" customHeight="1">
      <c r="C448" s="59"/>
      <c r="D448" s="59"/>
      <c r="E448" s="59"/>
      <c r="G448" s="11"/>
    </row>
    <row r="449" spans="3:7" ht="15.75" customHeight="1">
      <c r="C449" s="59"/>
      <c r="D449" s="59"/>
      <c r="E449" s="59"/>
      <c r="G449" s="11"/>
    </row>
    <row r="450" spans="3:7" ht="15.75" customHeight="1">
      <c r="C450" s="59"/>
      <c r="D450" s="59"/>
      <c r="E450" s="59"/>
      <c r="G450" s="11"/>
    </row>
    <row r="451" spans="3:7" ht="15.75" customHeight="1">
      <c r="C451" s="59"/>
      <c r="D451" s="59"/>
      <c r="E451" s="59"/>
      <c r="G451" s="11"/>
    </row>
    <row r="452" spans="3:7" ht="15.75" customHeight="1">
      <c r="C452" s="59"/>
      <c r="D452" s="59"/>
      <c r="E452" s="59"/>
      <c r="G452" s="11"/>
    </row>
    <row r="453" spans="3:7" ht="15.75" customHeight="1">
      <c r="C453" s="59"/>
      <c r="D453" s="59"/>
      <c r="E453" s="59"/>
      <c r="G453" s="11"/>
    </row>
    <row r="454" spans="3:7" ht="15.75" customHeight="1">
      <c r="C454" s="59"/>
      <c r="D454" s="59"/>
      <c r="E454" s="59"/>
      <c r="G454" s="11"/>
    </row>
    <row r="455" spans="3:7" ht="15.75" customHeight="1">
      <c r="C455" s="59"/>
      <c r="D455" s="59"/>
      <c r="E455" s="59"/>
      <c r="G455" s="11"/>
    </row>
    <row r="456" spans="3:7" ht="15.75" customHeight="1">
      <c r="C456" s="59"/>
      <c r="D456" s="59"/>
      <c r="E456" s="59"/>
      <c r="G456" s="11"/>
    </row>
    <row r="457" spans="3:7" ht="15.75" customHeight="1">
      <c r="C457" s="59"/>
      <c r="D457" s="59"/>
      <c r="E457" s="59"/>
      <c r="G457" s="11"/>
    </row>
    <row r="458" spans="3:7" ht="15.75" customHeight="1">
      <c r="C458" s="59"/>
      <c r="D458" s="59"/>
      <c r="E458" s="59"/>
      <c r="G458" s="11"/>
    </row>
    <row r="459" spans="3:7" ht="15.75" customHeight="1">
      <c r="C459" s="59"/>
      <c r="D459" s="59"/>
      <c r="E459" s="59"/>
      <c r="G459" s="11"/>
    </row>
    <row r="460" spans="3:7" ht="15.75" customHeight="1">
      <c r="C460" s="59"/>
      <c r="D460" s="59"/>
      <c r="E460" s="59"/>
      <c r="G460" s="11"/>
    </row>
    <row r="461" spans="3:7" ht="15.75" customHeight="1">
      <c r="C461" s="59"/>
      <c r="D461" s="59"/>
      <c r="E461" s="59"/>
      <c r="G461" s="11"/>
    </row>
    <row r="462" spans="3:7" ht="15.75" customHeight="1">
      <c r="C462" s="59"/>
      <c r="D462" s="59"/>
      <c r="E462" s="59"/>
      <c r="G462" s="11"/>
    </row>
    <row r="463" spans="3:7" ht="15.75" customHeight="1">
      <c r="C463" s="59"/>
      <c r="D463" s="59"/>
      <c r="E463" s="59"/>
      <c r="G463" s="11"/>
    </row>
    <row r="464" spans="3:7" ht="15.75" customHeight="1">
      <c r="C464" s="59"/>
      <c r="D464" s="59"/>
      <c r="E464" s="59"/>
      <c r="G464" s="11"/>
    </row>
    <row r="465" spans="3:7" ht="15.75" customHeight="1">
      <c r="C465" s="59"/>
      <c r="D465" s="59"/>
      <c r="E465" s="59"/>
      <c r="G465" s="11"/>
    </row>
    <row r="466" spans="3:7" ht="15.75" customHeight="1">
      <c r="C466" s="59"/>
      <c r="D466" s="59"/>
      <c r="E466" s="59"/>
      <c r="G466" s="11"/>
    </row>
    <row r="467" spans="3:7" ht="15.75" customHeight="1">
      <c r="C467" s="59"/>
      <c r="D467" s="59"/>
      <c r="E467" s="59"/>
      <c r="G467" s="11"/>
    </row>
    <row r="468" spans="3:7" ht="15.75" customHeight="1">
      <c r="C468" s="59"/>
      <c r="D468" s="59"/>
      <c r="E468" s="59"/>
      <c r="G468" s="11"/>
    </row>
    <row r="469" spans="3:7" ht="15.75" customHeight="1">
      <c r="C469" s="59"/>
      <c r="D469" s="59"/>
      <c r="E469" s="59"/>
      <c r="G469" s="11"/>
    </row>
    <row r="470" spans="3:7" ht="15.75" customHeight="1">
      <c r="C470" s="59"/>
      <c r="D470" s="59"/>
      <c r="E470" s="59"/>
      <c r="G470" s="11"/>
    </row>
    <row r="471" spans="3:7" ht="15.75" customHeight="1">
      <c r="C471" s="59"/>
      <c r="D471" s="59"/>
      <c r="E471" s="59"/>
      <c r="G471" s="11"/>
    </row>
    <row r="472" spans="3:7" ht="15.75" customHeight="1">
      <c r="C472" s="59"/>
      <c r="D472" s="59"/>
      <c r="E472" s="59"/>
      <c r="G472" s="11"/>
    </row>
    <row r="473" spans="3:7" ht="15.75" customHeight="1">
      <c r="C473" s="59"/>
      <c r="D473" s="59"/>
      <c r="E473" s="59"/>
      <c r="G473" s="11"/>
    </row>
    <row r="474" spans="3:7" ht="15.75" customHeight="1">
      <c r="C474" s="59"/>
      <c r="D474" s="59"/>
      <c r="E474" s="59"/>
      <c r="G474" s="11"/>
    </row>
    <row r="475" spans="3:7" ht="15.75" customHeight="1">
      <c r="C475" s="59"/>
      <c r="D475" s="59"/>
      <c r="E475" s="59"/>
      <c r="G475" s="11"/>
    </row>
    <row r="476" spans="3:7" ht="15.75" customHeight="1">
      <c r="C476" s="59"/>
      <c r="D476" s="59"/>
      <c r="E476" s="59"/>
      <c r="G476" s="11"/>
    </row>
    <row r="477" spans="3:7" ht="15.75" customHeight="1">
      <c r="C477" s="59"/>
      <c r="D477" s="59"/>
      <c r="E477" s="59"/>
      <c r="G477" s="11"/>
    </row>
    <row r="478" spans="3:7" ht="15.75" customHeight="1">
      <c r="C478" s="59"/>
      <c r="D478" s="59"/>
      <c r="E478" s="59"/>
      <c r="G478" s="11"/>
    </row>
    <row r="479" spans="3:7" ht="15.75" customHeight="1">
      <c r="C479" s="59"/>
      <c r="D479" s="59"/>
      <c r="E479" s="59"/>
      <c r="G479" s="11"/>
    </row>
    <row r="480" spans="3:7" ht="15.75" customHeight="1">
      <c r="C480" s="59"/>
      <c r="D480" s="59"/>
      <c r="E480" s="59"/>
      <c r="G480" s="11"/>
    </row>
    <row r="481" spans="3:7" ht="15.75" customHeight="1">
      <c r="C481" s="59"/>
      <c r="D481" s="59"/>
      <c r="E481" s="59"/>
      <c r="G481" s="11"/>
    </row>
    <row r="482" spans="3:7" ht="15.75" customHeight="1">
      <c r="C482" s="59"/>
      <c r="D482" s="59"/>
      <c r="E482" s="59"/>
      <c r="G482" s="11"/>
    </row>
    <row r="483" spans="3:7" ht="15.75" customHeight="1">
      <c r="C483" s="59"/>
      <c r="D483" s="59"/>
      <c r="E483" s="59"/>
      <c r="G483" s="11"/>
    </row>
    <row r="484" spans="3:7" ht="15.75" customHeight="1">
      <c r="C484" s="59"/>
      <c r="D484" s="59"/>
      <c r="E484" s="59"/>
      <c r="G484" s="11"/>
    </row>
    <row r="485" spans="3:7" ht="15.75" customHeight="1">
      <c r="C485" s="59"/>
      <c r="D485" s="59"/>
      <c r="E485" s="59"/>
      <c r="G485" s="11"/>
    </row>
    <row r="486" spans="3:7" ht="15.75" customHeight="1">
      <c r="C486" s="59"/>
      <c r="D486" s="59"/>
      <c r="E486" s="59"/>
      <c r="G486" s="11"/>
    </row>
    <row r="487" spans="3:7" ht="15.75" customHeight="1">
      <c r="C487" s="59"/>
      <c r="D487" s="59"/>
      <c r="E487" s="59"/>
      <c r="G487" s="11"/>
    </row>
    <row r="488" spans="3:7" ht="15.75" customHeight="1">
      <c r="C488" s="59"/>
      <c r="D488" s="59"/>
      <c r="E488" s="59"/>
      <c r="G488" s="11"/>
    </row>
    <row r="489" spans="3:7" ht="15.75" customHeight="1">
      <c r="C489" s="59"/>
      <c r="D489" s="59"/>
      <c r="E489" s="59"/>
      <c r="G489" s="11"/>
    </row>
    <row r="490" spans="3:7" ht="15.75" customHeight="1">
      <c r="C490" s="59"/>
      <c r="D490" s="59"/>
      <c r="E490" s="59"/>
      <c r="G490" s="11"/>
    </row>
    <row r="491" spans="3:7" ht="15.75" customHeight="1">
      <c r="C491" s="59"/>
      <c r="D491" s="59"/>
      <c r="E491" s="59"/>
      <c r="G491" s="11"/>
    </row>
    <row r="492" spans="3:7" ht="15.75" customHeight="1">
      <c r="C492" s="59"/>
      <c r="D492" s="59"/>
      <c r="E492" s="59"/>
      <c r="G492" s="11"/>
    </row>
    <row r="493" spans="3:7" ht="15.75" customHeight="1">
      <c r="C493" s="59"/>
      <c r="D493" s="59"/>
      <c r="E493" s="59"/>
      <c r="G493" s="11"/>
    </row>
    <row r="494" spans="3:7" ht="15.75" customHeight="1">
      <c r="C494" s="59"/>
      <c r="D494" s="59"/>
      <c r="E494" s="59"/>
      <c r="G494" s="11"/>
    </row>
    <row r="495" spans="3:7" ht="15.75" customHeight="1">
      <c r="C495" s="59"/>
      <c r="D495" s="59"/>
      <c r="E495" s="59"/>
      <c r="G495" s="11"/>
    </row>
    <row r="496" spans="3:7" ht="15.75" customHeight="1">
      <c r="C496" s="59"/>
      <c r="D496" s="59"/>
      <c r="E496" s="59"/>
      <c r="G496" s="11"/>
    </row>
    <row r="497" spans="3:7" ht="15.75" customHeight="1">
      <c r="C497" s="59"/>
      <c r="D497" s="59"/>
      <c r="E497" s="59"/>
      <c r="G497" s="11"/>
    </row>
    <row r="498" spans="3:7" ht="15.75" customHeight="1">
      <c r="C498" s="59"/>
      <c r="D498" s="59"/>
      <c r="E498" s="59"/>
      <c r="G498" s="11"/>
    </row>
    <row r="499" spans="3:7" ht="15.75" customHeight="1">
      <c r="C499" s="59"/>
      <c r="D499" s="59"/>
      <c r="E499" s="59"/>
      <c r="G499" s="11"/>
    </row>
    <row r="500" spans="3:7" ht="15.75" customHeight="1">
      <c r="C500" s="59"/>
      <c r="D500" s="59"/>
      <c r="E500" s="59"/>
      <c r="G500" s="11"/>
    </row>
    <row r="501" spans="3:7" ht="15.75" customHeight="1">
      <c r="C501" s="59"/>
      <c r="D501" s="59"/>
      <c r="E501" s="59"/>
      <c r="G501" s="11"/>
    </row>
    <row r="502" spans="3:7" ht="15.75" customHeight="1">
      <c r="C502" s="59"/>
      <c r="D502" s="59"/>
      <c r="E502" s="59"/>
      <c r="G502" s="11"/>
    </row>
    <row r="503" spans="3:7" ht="15.75" customHeight="1">
      <c r="C503" s="59"/>
      <c r="D503" s="59"/>
      <c r="E503" s="59"/>
      <c r="G503" s="11"/>
    </row>
    <row r="504" spans="3:7" ht="15.75" customHeight="1">
      <c r="C504" s="59"/>
      <c r="D504" s="59"/>
      <c r="E504" s="59"/>
      <c r="G504" s="11"/>
    </row>
    <row r="505" spans="3:7" ht="15.75" customHeight="1">
      <c r="C505" s="59"/>
      <c r="D505" s="59"/>
      <c r="E505" s="59"/>
      <c r="G505" s="11"/>
    </row>
    <row r="506" spans="3:7" ht="15.75" customHeight="1">
      <c r="C506" s="59"/>
      <c r="D506" s="59"/>
      <c r="E506" s="59"/>
      <c r="G506" s="11"/>
    </row>
    <row r="507" spans="3:7" ht="15.75" customHeight="1">
      <c r="C507" s="59"/>
      <c r="D507" s="59"/>
      <c r="E507" s="59"/>
      <c r="G507" s="11"/>
    </row>
    <row r="508" spans="3:7" ht="15.75" customHeight="1">
      <c r="C508" s="59"/>
      <c r="D508" s="59"/>
      <c r="E508" s="59"/>
      <c r="G508" s="11"/>
    </row>
    <row r="509" spans="3:7" ht="15.75" customHeight="1">
      <c r="C509" s="59"/>
      <c r="D509" s="59"/>
      <c r="E509" s="59"/>
      <c r="G509" s="11"/>
    </row>
    <row r="510" spans="3:7" ht="15.75" customHeight="1">
      <c r="C510" s="59"/>
      <c r="D510" s="59"/>
      <c r="E510" s="59"/>
      <c r="G510" s="11"/>
    </row>
    <row r="511" spans="3:7" ht="15.75" customHeight="1">
      <c r="C511" s="59"/>
      <c r="D511" s="59"/>
      <c r="E511" s="59"/>
      <c r="G511" s="11"/>
    </row>
    <row r="512" spans="3:7" ht="15.75" customHeight="1">
      <c r="C512" s="59"/>
      <c r="D512" s="59"/>
      <c r="E512" s="59"/>
      <c r="G512" s="11"/>
    </row>
    <row r="513" spans="3:7" ht="15.75" customHeight="1">
      <c r="C513" s="59"/>
      <c r="D513" s="59"/>
      <c r="E513" s="59"/>
      <c r="G513" s="11"/>
    </row>
    <row r="514" spans="3:7" ht="15.75" customHeight="1">
      <c r="C514" s="59"/>
      <c r="D514" s="59"/>
      <c r="E514" s="59"/>
      <c r="G514" s="11"/>
    </row>
    <row r="515" spans="3:7" ht="15.75" customHeight="1">
      <c r="C515" s="59"/>
      <c r="D515" s="59"/>
      <c r="E515" s="59"/>
      <c r="G515" s="11"/>
    </row>
    <row r="516" spans="3:7" ht="15.75" customHeight="1">
      <c r="C516" s="59"/>
      <c r="D516" s="59"/>
      <c r="E516" s="59"/>
      <c r="G516" s="11"/>
    </row>
    <row r="517" spans="3:7" ht="15.75" customHeight="1">
      <c r="C517" s="59"/>
      <c r="D517" s="59"/>
      <c r="E517" s="59"/>
      <c r="G517" s="11"/>
    </row>
    <row r="518" spans="3:7" ht="15.75" customHeight="1">
      <c r="C518" s="59"/>
      <c r="D518" s="59"/>
      <c r="E518" s="59"/>
      <c r="G518" s="11"/>
    </row>
    <row r="519" spans="3:7" ht="15.75" customHeight="1">
      <c r="C519" s="59"/>
      <c r="D519" s="59"/>
      <c r="E519" s="59"/>
      <c r="G519" s="11"/>
    </row>
    <row r="520" spans="3:7" ht="15.75" customHeight="1">
      <c r="C520" s="59"/>
      <c r="D520" s="59"/>
      <c r="E520" s="59"/>
      <c r="G520" s="11"/>
    </row>
    <row r="521" spans="3:7" ht="15.75" customHeight="1">
      <c r="C521" s="59"/>
      <c r="D521" s="59"/>
      <c r="E521" s="59"/>
      <c r="G521" s="11"/>
    </row>
    <row r="522" spans="3:7" ht="15.75" customHeight="1">
      <c r="C522" s="59"/>
      <c r="D522" s="59"/>
      <c r="E522" s="59"/>
      <c r="G522" s="11"/>
    </row>
    <row r="523" spans="3:7" ht="15.75" customHeight="1">
      <c r="C523" s="59"/>
      <c r="D523" s="59"/>
      <c r="E523" s="59"/>
      <c r="G523" s="11"/>
    </row>
    <row r="524" spans="3:7" ht="15.75" customHeight="1">
      <c r="C524" s="59"/>
      <c r="D524" s="59"/>
      <c r="E524" s="59"/>
      <c r="G524" s="11"/>
    </row>
    <row r="525" spans="3:7" ht="15.75" customHeight="1">
      <c r="C525" s="59"/>
      <c r="D525" s="59"/>
      <c r="E525" s="59"/>
      <c r="G525" s="11"/>
    </row>
    <row r="526" spans="3:7" ht="15.75" customHeight="1">
      <c r="C526" s="59"/>
      <c r="D526" s="59"/>
      <c r="E526" s="59"/>
      <c r="G526" s="11"/>
    </row>
    <row r="527" spans="3:7" ht="15.75" customHeight="1">
      <c r="C527" s="59"/>
      <c r="D527" s="59"/>
      <c r="E527" s="59"/>
      <c r="G527" s="11"/>
    </row>
    <row r="528" spans="3:7" ht="15.75" customHeight="1">
      <c r="C528" s="59"/>
      <c r="D528" s="59"/>
      <c r="E528" s="59"/>
      <c r="G528" s="11"/>
    </row>
    <row r="529" spans="3:7" ht="15.75" customHeight="1">
      <c r="C529" s="59"/>
      <c r="D529" s="59"/>
      <c r="E529" s="59"/>
      <c r="G529" s="11"/>
    </row>
    <row r="530" spans="3:7" ht="15.75" customHeight="1">
      <c r="C530" s="59"/>
      <c r="D530" s="59"/>
      <c r="E530" s="59"/>
      <c r="G530" s="11"/>
    </row>
    <row r="531" spans="3:7" ht="15.75" customHeight="1">
      <c r="C531" s="59"/>
      <c r="D531" s="59"/>
      <c r="E531" s="59"/>
      <c r="G531" s="11"/>
    </row>
    <row r="532" spans="3:7" ht="15.75" customHeight="1">
      <c r="C532" s="59"/>
      <c r="D532" s="59"/>
      <c r="E532" s="59"/>
      <c r="G532" s="11"/>
    </row>
    <row r="533" spans="3:7" ht="15.75" customHeight="1">
      <c r="C533" s="59"/>
      <c r="D533" s="59"/>
      <c r="E533" s="59"/>
      <c r="G533" s="11"/>
    </row>
    <row r="534" spans="3:7" ht="15.75" customHeight="1">
      <c r="C534" s="59"/>
      <c r="D534" s="59"/>
      <c r="E534" s="59"/>
      <c r="G534" s="11"/>
    </row>
    <row r="535" spans="3:7" ht="15.75" customHeight="1">
      <c r="C535" s="59"/>
      <c r="D535" s="59"/>
      <c r="E535" s="59"/>
      <c r="G535" s="11"/>
    </row>
    <row r="536" spans="3:7" ht="15.75" customHeight="1">
      <c r="C536" s="59"/>
      <c r="D536" s="59"/>
      <c r="E536" s="59"/>
      <c r="G536" s="11"/>
    </row>
    <row r="537" spans="3:7" ht="15.75" customHeight="1">
      <c r="C537" s="59"/>
      <c r="D537" s="59"/>
      <c r="E537" s="59"/>
      <c r="G537" s="11"/>
    </row>
    <row r="538" spans="3:7" ht="15.75" customHeight="1">
      <c r="C538" s="59"/>
      <c r="D538" s="59"/>
      <c r="E538" s="59"/>
      <c r="G538" s="11"/>
    </row>
    <row r="539" spans="3:7" ht="15.75" customHeight="1">
      <c r="C539" s="59"/>
      <c r="D539" s="59"/>
      <c r="E539" s="59"/>
      <c r="G539" s="11"/>
    </row>
    <row r="540" spans="3:7" ht="15.75" customHeight="1">
      <c r="C540" s="59"/>
      <c r="D540" s="59"/>
      <c r="E540" s="59"/>
      <c r="G540" s="11"/>
    </row>
    <row r="541" spans="3:7" ht="15.75" customHeight="1">
      <c r="C541" s="59"/>
      <c r="D541" s="59"/>
      <c r="E541" s="59"/>
      <c r="G541" s="11"/>
    </row>
    <row r="542" spans="3:7" ht="15.75" customHeight="1">
      <c r="C542" s="59"/>
      <c r="D542" s="59"/>
      <c r="E542" s="59"/>
      <c r="G542" s="11"/>
    </row>
    <row r="543" spans="3:7" ht="15.75" customHeight="1">
      <c r="C543" s="59"/>
      <c r="D543" s="59"/>
      <c r="E543" s="59"/>
      <c r="G543" s="11"/>
    </row>
    <row r="544" spans="3:7" ht="15.75" customHeight="1">
      <c r="C544" s="59"/>
      <c r="D544" s="59"/>
      <c r="E544" s="59"/>
      <c r="G544" s="11"/>
    </row>
    <row r="545" spans="3:7" ht="15.75" customHeight="1">
      <c r="C545" s="59"/>
      <c r="D545" s="59"/>
      <c r="E545" s="59"/>
      <c r="G545" s="11"/>
    </row>
    <row r="546" spans="3:7" ht="15.75" customHeight="1">
      <c r="C546" s="59"/>
      <c r="D546" s="59"/>
      <c r="E546" s="59"/>
      <c r="G546" s="11"/>
    </row>
    <row r="547" spans="3:7" ht="15.75" customHeight="1">
      <c r="C547" s="59"/>
      <c r="D547" s="59"/>
      <c r="E547" s="59"/>
      <c r="G547" s="11"/>
    </row>
    <row r="548" spans="3:7" ht="15.75" customHeight="1">
      <c r="C548" s="59"/>
      <c r="D548" s="59"/>
      <c r="E548" s="59"/>
      <c r="G548" s="11"/>
    </row>
    <row r="549" spans="3:7" ht="15.75" customHeight="1">
      <c r="C549" s="59"/>
      <c r="D549" s="59"/>
      <c r="E549" s="59"/>
      <c r="G549" s="11"/>
    </row>
    <row r="550" spans="3:7" ht="15.75" customHeight="1">
      <c r="C550" s="59"/>
      <c r="D550" s="59"/>
      <c r="E550" s="59"/>
      <c r="G550" s="11"/>
    </row>
    <row r="551" spans="3:7" ht="15.75" customHeight="1">
      <c r="C551" s="59"/>
      <c r="D551" s="59"/>
      <c r="E551" s="59"/>
      <c r="G551" s="11"/>
    </row>
    <row r="552" spans="3:7" ht="15.75" customHeight="1">
      <c r="C552" s="59"/>
      <c r="D552" s="59"/>
      <c r="E552" s="59"/>
      <c r="G552" s="11"/>
    </row>
    <row r="553" spans="3:7" ht="15.75" customHeight="1">
      <c r="C553" s="59"/>
      <c r="D553" s="59"/>
      <c r="E553" s="59"/>
      <c r="G553" s="11"/>
    </row>
    <row r="554" spans="3:7" ht="15.75" customHeight="1">
      <c r="C554" s="59"/>
      <c r="D554" s="59"/>
      <c r="E554" s="59"/>
      <c r="G554" s="11"/>
    </row>
    <row r="555" spans="3:7" ht="15.75" customHeight="1">
      <c r="C555" s="59"/>
      <c r="D555" s="59"/>
      <c r="E555" s="59"/>
      <c r="G555" s="11"/>
    </row>
    <row r="556" spans="3:7" ht="15.75" customHeight="1">
      <c r="C556" s="59"/>
      <c r="D556" s="59"/>
      <c r="E556" s="59"/>
      <c r="G556" s="11"/>
    </row>
    <row r="557" spans="3:7" ht="15.75" customHeight="1">
      <c r="C557" s="59"/>
      <c r="D557" s="59"/>
      <c r="E557" s="59"/>
      <c r="G557" s="11"/>
    </row>
    <row r="558" spans="3:7" ht="15.75" customHeight="1">
      <c r="C558" s="59"/>
      <c r="D558" s="59"/>
      <c r="E558" s="59"/>
      <c r="G558" s="11"/>
    </row>
    <row r="559" spans="3:7" ht="15.75" customHeight="1">
      <c r="C559" s="59"/>
      <c r="D559" s="59"/>
      <c r="E559" s="59"/>
      <c r="G559" s="11"/>
    </row>
    <row r="560" spans="3:7" ht="15.75" customHeight="1">
      <c r="C560" s="59"/>
      <c r="D560" s="59"/>
      <c r="E560" s="59"/>
      <c r="G560" s="11"/>
    </row>
    <row r="561" spans="3:7" ht="15.75" customHeight="1">
      <c r="C561" s="59"/>
      <c r="D561" s="59"/>
      <c r="E561" s="59"/>
      <c r="G561" s="11"/>
    </row>
    <row r="562" spans="3:7" ht="15.75" customHeight="1">
      <c r="C562" s="59"/>
      <c r="D562" s="59"/>
      <c r="E562" s="59"/>
      <c r="G562" s="11"/>
    </row>
    <row r="563" spans="3:7" ht="15.75" customHeight="1">
      <c r="C563" s="59"/>
      <c r="D563" s="59"/>
      <c r="E563" s="59"/>
      <c r="G563" s="11"/>
    </row>
    <row r="564" spans="3:7" ht="15.75" customHeight="1">
      <c r="C564" s="59"/>
      <c r="D564" s="59"/>
      <c r="E564" s="59"/>
      <c r="G564" s="11"/>
    </row>
    <row r="565" spans="3:7" ht="15.75" customHeight="1">
      <c r="C565" s="59"/>
      <c r="D565" s="59"/>
      <c r="E565" s="59"/>
      <c r="G565" s="11"/>
    </row>
    <row r="566" spans="3:7" ht="15.75" customHeight="1">
      <c r="C566" s="59"/>
      <c r="D566" s="59"/>
      <c r="E566" s="59"/>
      <c r="G566" s="11"/>
    </row>
    <row r="567" spans="3:7" ht="15.75" customHeight="1">
      <c r="C567" s="59"/>
      <c r="D567" s="59"/>
      <c r="E567" s="59"/>
      <c r="G567" s="11"/>
    </row>
    <row r="568" spans="3:7" ht="15.75" customHeight="1">
      <c r="C568" s="59"/>
      <c r="D568" s="59"/>
      <c r="E568" s="59"/>
      <c r="G568" s="11"/>
    </row>
    <row r="569" spans="3:7" ht="15.75" customHeight="1">
      <c r="C569" s="59"/>
      <c r="D569" s="59"/>
      <c r="E569" s="59"/>
      <c r="G569" s="11"/>
    </row>
    <row r="570" spans="3:7" ht="15.75" customHeight="1">
      <c r="C570" s="59"/>
      <c r="D570" s="59"/>
      <c r="E570" s="59"/>
      <c r="G570" s="11"/>
    </row>
    <row r="571" spans="3:7" ht="15.75" customHeight="1">
      <c r="C571" s="59"/>
      <c r="D571" s="59"/>
      <c r="E571" s="59"/>
      <c r="G571" s="11"/>
    </row>
    <row r="572" spans="3:7" ht="15.75" customHeight="1">
      <c r="C572" s="59"/>
      <c r="D572" s="59"/>
      <c r="E572" s="59"/>
      <c r="G572" s="11"/>
    </row>
    <row r="573" spans="3:7" ht="15.75" customHeight="1">
      <c r="C573" s="59"/>
      <c r="D573" s="59"/>
      <c r="E573" s="59"/>
      <c r="G573" s="11"/>
    </row>
    <row r="574" spans="3:7" ht="15.75" customHeight="1">
      <c r="C574" s="59"/>
      <c r="D574" s="59"/>
      <c r="E574" s="59"/>
      <c r="G574" s="11"/>
    </row>
    <row r="575" spans="3:7" ht="15.75" customHeight="1">
      <c r="C575" s="59"/>
      <c r="D575" s="59"/>
      <c r="E575" s="59"/>
      <c r="G575" s="11"/>
    </row>
    <row r="576" spans="3:7" ht="15.75" customHeight="1">
      <c r="C576" s="59"/>
      <c r="D576" s="59"/>
      <c r="E576" s="59"/>
      <c r="G576" s="11"/>
    </row>
    <row r="577" spans="3:7" ht="15.75" customHeight="1">
      <c r="C577" s="59"/>
      <c r="D577" s="59"/>
      <c r="E577" s="59"/>
      <c r="G577" s="11"/>
    </row>
    <row r="578" spans="3:7" ht="15.75" customHeight="1">
      <c r="C578" s="59"/>
      <c r="D578" s="59"/>
      <c r="E578" s="59"/>
      <c r="G578" s="11"/>
    </row>
    <row r="579" spans="3:7" ht="15.75" customHeight="1">
      <c r="C579" s="59"/>
      <c r="D579" s="59"/>
      <c r="E579" s="59"/>
      <c r="G579" s="11"/>
    </row>
    <row r="580" spans="3:7" ht="15.75" customHeight="1">
      <c r="C580" s="59"/>
      <c r="D580" s="59"/>
      <c r="E580" s="59"/>
      <c r="G580" s="11"/>
    </row>
    <row r="581" spans="3:7" ht="15.75" customHeight="1">
      <c r="C581" s="59"/>
      <c r="D581" s="59"/>
      <c r="E581" s="59"/>
      <c r="G581" s="11"/>
    </row>
    <row r="582" spans="3:7" ht="15.75" customHeight="1">
      <c r="C582" s="59"/>
      <c r="D582" s="59"/>
      <c r="E582" s="59"/>
      <c r="G582" s="11"/>
    </row>
    <row r="583" spans="3:7" ht="15.75" customHeight="1">
      <c r="C583" s="59"/>
      <c r="D583" s="59"/>
      <c r="E583" s="59"/>
      <c r="G583" s="11"/>
    </row>
    <row r="584" spans="3:7" ht="15.75" customHeight="1">
      <c r="C584" s="59"/>
      <c r="D584" s="59"/>
      <c r="E584" s="59"/>
      <c r="G584" s="11"/>
    </row>
    <row r="585" spans="3:7" ht="15.75" customHeight="1">
      <c r="C585" s="59"/>
      <c r="D585" s="59"/>
      <c r="E585" s="59"/>
      <c r="G585" s="11"/>
    </row>
    <row r="586" spans="3:7" ht="15.75" customHeight="1">
      <c r="C586" s="59"/>
      <c r="D586" s="59"/>
      <c r="E586" s="59"/>
      <c r="G586" s="11"/>
    </row>
    <row r="587" spans="3:7" ht="15.75" customHeight="1">
      <c r="C587" s="59"/>
      <c r="D587" s="59"/>
      <c r="E587" s="59"/>
      <c r="G587" s="11"/>
    </row>
    <row r="588" spans="3:7" ht="15.75" customHeight="1">
      <c r="C588" s="59"/>
      <c r="D588" s="59"/>
      <c r="E588" s="59"/>
      <c r="G588" s="11"/>
    </row>
    <row r="589" spans="3:7" ht="15.75" customHeight="1">
      <c r="C589" s="59"/>
      <c r="D589" s="59"/>
      <c r="E589" s="59"/>
      <c r="G589" s="11"/>
    </row>
    <row r="590" spans="3:7" ht="15.75" customHeight="1">
      <c r="C590" s="59"/>
      <c r="D590" s="59"/>
      <c r="E590" s="59"/>
      <c r="G590" s="11"/>
    </row>
    <row r="591" spans="3:7" ht="15.75" customHeight="1">
      <c r="C591" s="59"/>
      <c r="D591" s="59"/>
      <c r="E591" s="59"/>
      <c r="G591" s="11"/>
    </row>
    <row r="592" spans="3:7" ht="15.75" customHeight="1">
      <c r="C592" s="59"/>
      <c r="D592" s="59"/>
      <c r="E592" s="59"/>
      <c r="G592" s="11"/>
    </row>
    <row r="593" spans="3:7" ht="15.75" customHeight="1">
      <c r="C593" s="59"/>
      <c r="D593" s="59"/>
      <c r="E593" s="59"/>
      <c r="G593" s="11"/>
    </row>
    <row r="594" spans="3:7" ht="15.75" customHeight="1">
      <c r="C594" s="59"/>
      <c r="D594" s="59"/>
      <c r="E594" s="59"/>
      <c r="G594" s="11"/>
    </row>
    <row r="595" spans="3:7" ht="15.75" customHeight="1">
      <c r="C595" s="59"/>
      <c r="D595" s="59"/>
      <c r="E595" s="59"/>
      <c r="G595" s="11"/>
    </row>
    <row r="596" spans="3:7" ht="15.75" customHeight="1">
      <c r="C596" s="59"/>
      <c r="D596" s="59"/>
      <c r="E596" s="59"/>
      <c r="G596" s="11"/>
    </row>
    <row r="597" spans="3:7" ht="15.75" customHeight="1">
      <c r="C597" s="59"/>
      <c r="D597" s="59"/>
      <c r="E597" s="59"/>
      <c r="G597" s="11"/>
    </row>
    <row r="598" spans="3:7" ht="15.75" customHeight="1">
      <c r="C598" s="59"/>
      <c r="D598" s="59"/>
      <c r="E598" s="59"/>
      <c r="G598" s="11"/>
    </row>
    <row r="599" spans="3:7" ht="15.75" customHeight="1">
      <c r="C599" s="59"/>
      <c r="D599" s="59"/>
      <c r="E599" s="59"/>
      <c r="G599" s="11"/>
    </row>
    <row r="600" spans="3:7" ht="15.75" customHeight="1">
      <c r="C600" s="59"/>
      <c r="D600" s="59"/>
      <c r="E600" s="59"/>
      <c r="G600" s="11"/>
    </row>
    <row r="601" spans="3:7" ht="15.75" customHeight="1">
      <c r="C601" s="59"/>
      <c r="D601" s="59"/>
      <c r="E601" s="59"/>
      <c r="G601" s="11"/>
    </row>
    <row r="602" spans="3:7" ht="15.75" customHeight="1">
      <c r="C602" s="59"/>
      <c r="D602" s="59"/>
      <c r="E602" s="59"/>
      <c r="G602" s="11"/>
    </row>
    <row r="603" spans="3:7" ht="15.75" customHeight="1">
      <c r="C603" s="59"/>
      <c r="D603" s="59"/>
      <c r="E603" s="59"/>
      <c r="G603" s="11"/>
    </row>
    <row r="604" spans="3:7" ht="15.75" customHeight="1">
      <c r="C604" s="59"/>
      <c r="D604" s="59"/>
      <c r="E604" s="59"/>
      <c r="G604" s="11"/>
    </row>
    <row r="605" spans="3:7" ht="15.75" customHeight="1">
      <c r="C605" s="59"/>
      <c r="D605" s="59"/>
      <c r="E605" s="59"/>
      <c r="G605" s="11"/>
    </row>
    <row r="606" spans="3:7" ht="15.75" customHeight="1">
      <c r="C606" s="59"/>
      <c r="D606" s="59"/>
      <c r="E606" s="59"/>
      <c r="G606" s="11"/>
    </row>
    <row r="607" spans="3:7" ht="15.75" customHeight="1">
      <c r="C607" s="59"/>
      <c r="D607" s="59"/>
      <c r="E607" s="59"/>
      <c r="G607" s="11"/>
    </row>
    <row r="608" spans="3:7" ht="15.75" customHeight="1">
      <c r="C608" s="59"/>
      <c r="D608" s="59"/>
      <c r="E608" s="59"/>
      <c r="G608" s="11"/>
    </row>
    <row r="609" spans="3:7" ht="15.75" customHeight="1">
      <c r="C609" s="59"/>
      <c r="D609" s="59"/>
      <c r="E609" s="59"/>
      <c r="G609" s="11"/>
    </row>
    <row r="610" spans="3:7" ht="15.75" customHeight="1">
      <c r="C610" s="59"/>
      <c r="D610" s="59"/>
      <c r="E610" s="59"/>
      <c r="G610" s="11"/>
    </row>
    <row r="611" spans="3:7" ht="15.75" customHeight="1">
      <c r="C611" s="59"/>
      <c r="D611" s="59"/>
      <c r="E611" s="59"/>
      <c r="G611" s="11"/>
    </row>
    <row r="612" spans="3:7" ht="15.75" customHeight="1">
      <c r="C612" s="59"/>
      <c r="D612" s="59"/>
      <c r="E612" s="59"/>
      <c r="G612" s="11"/>
    </row>
    <row r="613" spans="3:7" ht="15.75" customHeight="1">
      <c r="C613" s="59"/>
      <c r="D613" s="59"/>
      <c r="E613" s="59"/>
      <c r="G613" s="11"/>
    </row>
    <row r="614" spans="3:7" ht="15.75" customHeight="1">
      <c r="C614" s="59"/>
      <c r="D614" s="59"/>
      <c r="E614" s="59"/>
      <c r="G614" s="11"/>
    </row>
    <row r="615" spans="3:7" ht="15.75" customHeight="1">
      <c r="C615" s="59"/>
      <c r="D615" s="59"/>
      <c r="E615" s="59"/>
      <c r="G615" s="11"/>
    </row>
    <row r="616" spans="3:7" ht="15.75" customHeight="1">
      <c r="C616" s="59"/>
      <c r="D616" s="59"/>
      <c r="E616" s="59"/>
      <c r="G616" s="11"/>
    </row>
    <row r="617" spans="3:7" ht="15.75" customHeight="1">
      <c r="C617" s="59"/>
      <c r="D617" s="59"/>
      <c r="E617" s="59"/>
      <c r="G617" s="11"/>
    </row>
    <row r="618" spans="3:7" ht="15.75" customHeight="1">
      <c r="C618" s="59"/>
      <c r="D618" s="59"/>
      <c r="E618" s="59"/>
      <c r="G618" s="11"/>
    </row>
    <row r="619" spans="3:7" ht="15.75" customHeight="1">
      <c r="C619" s="59"/>
      <c r="D619" s="59"/>
      <c r="E619" s="59"/>
      <c r="G619" s="11"/>
    </row>
    <row r="620" spans="3:7" ht="15.75" customHeight="1">
      <c r="C620" s="59"/>
      <c r="D620" s="59"/>
      <c r="E620" s="59"/>
      <c r="G620" s="11"/>
    </row>
    <row r="621" spans="3:7" ht="15.75" customHeight="1">
      <c r="C621" s="59"/>
      <c r="D621" s="59"/>
      <c r="E621" s="59"/>
      <c r="G621" s="11"/>
    </row>
    <row r="622" spans="3:7" ht="15.75" customHeight="1">
      <c r="C622" s="59"/>
      <c r="D622" s="59"/>
      <c r="E622" s="59"/>
      <c r="G622" s="11"/>
    </row>
    <row r="623" spans="3:7" ht="15.75" customHeight="1">
      <c r="C623" s="59"/>
      <c r="D623" s="59"/>
      <c r="E623" s="59"/>
      <c r="G623" s="11"/>
    </row>
    <row r="624" spans="3:7" ht="15.75" customHeight="1">
      <c r="C624" s="59"/>
      <c r="D624" s="59"/>
      <c r="E624" s="59"/>
      <c r="G624" s="11"/>
    </row>
    <row r="625" spans="3:7" ht="15.75" customHeight="1">
      <c r="C625" s="59"/>
      <c r="D625" s="59"/>
      <c r="E625" s="59"/>
      <c r="G625" s="11"/>
    </row>
    <row r="626" spans="3:7" ht="15.75" customHeight="1">
      <c r="C626" s="59"/>
      <c r="D626" s="59"/>
      <c r="E626" s="59"/>
      <c r="G626" s="11"/>
    </row>
    <row r="627" spans="3:7" ht="15.75" customHeight="1">
      <c r="C627" s="59"/>
      <c r="D627" s="59"/>
      <c r="E627" s="59"/>
      <c r="G627" s="11"/>
    </row>
    <row r="628" spans="3:7" ht="15.75" customHeight="1">
      <c r="C628" s="59"/>
      <c r="D628" s="59"/>
      <c r="E628" s="59"/>
      <c r="G628" s="11"/>
    </row>
    <row r="629" spans="3:7" ht="15.75" customHeight="1">
      <c r="C629" s="59"/>
      <c r="D629" s="59"/>
      <c r="E629" s="59"/>
      <c r="G629" s="11"/>
    </row>
    <row r="630" spans="3:7" ht="15.75" customHeight="1">
      <c r="C630" s="59"/>
      <c r="D630" s="59"/>
      <c r="E630" s="59"/>
      <c r="G630" s="11"/>
    </row>
    <row r="631" spans="3:7" ht="15.75" customHeight="1">
      <c r="C631" s="59"/>
      <c r="D631" s="59"/>
      <c r="E631" s="59"/>
      <c r="G631" s="11"/>
    </row>
    <row r="632" spans="3:7" ht="15.75" customHeight="1">
      <c r="C632" s="59"/>
      <c r="D632" s="59"/>
      <c r="E632" s="59"/>
      <c r="G632" s="11"/>
    </row>
    <row r="633" spans="3:7" ht="15.75" customHeight="1">
      <c r="C633" s="59"/>
      <c r="D633" s="59"/>
      <c r="E633" s="59"/>
      <c r="G633" s="11"/>
    </row>
    <row r="634" spans="3:7" ht="15.75" customHeight="1">
      <c r="C634" s="59"/>
      <c r="D634" s="59"/>
      <c r="E634" s="59"/>
      <c r="G634" s="11"/>
    </row>
    <row r="635" spans="3:7" ht="15.75" customHeight="1">
      <c r="C635" s="59"/>
      <c r="D635" s="59"/>
      <c r="E635" s="59"/>
      <c r="G635" s="11"/>
    </row>
    <row r="636" spans="3:7" ht="15.75" customHeight="1">
      <c r="C636" s="59"/>
      <c r="D636" s="59"/>
      <c r="E636" s="59"/>
      <c r="G636" s="11"/>
    </row>
    <row r="637" spans="3:7" ht="15.75" customHeight="1">
      <c r="C637" s="59"/>
      <c r="D637" s="59"/>
      <c r="E637" s="59"/>
      <c r="G637" s="11"/>
    </row>
    <row r="638" spans="3:7" ht="15.75" customHeight="1">
      <c r="C638" s="59"/>
      <c r="D638" s="59"/>
      <c r="E638" s="59"/>
      <c r="G638" s="11"/>
    </row>
    <row r="639" spans="3:7" ht="15.75" customHeight="1">
      <c r="C639" s="59"/>
      <c r="D639" s="59"/>
      <c r="E639" s="59"/>
      <c r="G639" s="11"/>
    </row>
    <row r="640" spans="3:7" ht="15.75" customHeight="1">
      <c r="C640" s="59"/>
      <c r="D640" s="59"/>
      <c r="E640" s="59"/>
      <c r="G640" s="11"/>
    </row>
    <row r="641" spans="3:7" ht="15.75" customHeight="1">
      <c r="C641" s="59"/>
      <c r="D641" s="59"/>
      <c r="E641" s="59"/>
      <c r="G641" s="11"/>
    </row>
    <row r="642" spans="3:7" ht="15.75" customHeight="1">
      <c r="C642" s="59"/>
      <c r="D642" s="59"/>
      <c r="E642" s="59"/>
      <c r="G642" s="11"/>
    </row>
    <row r="643" spans="3:7" ht="15.75" customHeight="1">
      <c r="C643" s="59"/>
      <c r="D643" s="59"/>
      <c r="E643" s="59"/>
      <c r="G643" s="11"/>
    </row>
    <row r="644" spans="3:7" ht="15.75" customHeight="1">
      <c r="C644" s="59"/>
      <c r="D644" s="59"/>
      <c r="E644" s="59"/>
      <c r="G644" s="11"/>
    </row>
    <row r="645" spans="3:7" ht="15.75" customHeight="1">
      <c r="C645" s="59"/>
      <c r="D645" s="59"/>
      <c r="E645" s="59"/>
      <c r="G645" s="11"/>
    </row>
    <row r="646" spans="3:7" ht="15.75" customHeight="1">
      <c r="C646" s="59"/>
      <c r="D646" s="59"/>
      <c r="E646" s="59"/>
      <c r="G646" s="11"/>
    </row>
    <row r="647" spans="3:7" ht="15.75" customHeight="1">
      <c r="C647" s="59"/>
      <c r="D647" s="59"/>
      <c r="E647" s="59"/>
      <c r="G647" s="11"/>
    </row>
    <row r="648" spans="3:7" ht="15.75" customHeight="1">
      <c r="C648" s="59"/>
      <c r="D648" s="59"/>
      <c r="E648" s="59"/>
      <c r="G648" s="11"/>
    </row>
    <row r="649" spans="3:7" ht="15.75" customHeight="1">
      <c r="C649" s="59"/>
      <c r="D649" s="59"/>
      <c r="E649" s="59"/>
      <c r="G649" s="11"/>
    </row>
    <row r="650" spans="3:7" ht="15.75" customHeight="1">
      <c r="C650" s="59"/>
      <c r="D650" s="59"/>
      <c r="E650" s="59"/>
      <c r="G650" s="11"/>
    </row>
    <row r="651" spans="3:7" ht="15.75" customHeight="1">
      <c r="C651" s="59"/>
      <c r="D651" s="59"/>
      <c r="E651" s="59"/>
      <c r="G651" s="11"/>
    </row>
    <row r="652" spans="3:7" ht="15.75" customHeight="1">
      <c r="C652" s="59"/>
      <c r="D652" s="59"/>
      <c r="E652" s="59"/>
      <c r="G652" s="11"/>
    </row>
    <row r="653" spans="3:7" ht="15.75" customHeight="1">
      <c r="C653" s="59"/>
      <c r="D653" s="59"/>
      <c r="E653" s="59"/>
      <c r="G653" s="11"/>
    </row>
    <row r="654" spans="3:7" ht="15.75" customHeight="1">
      <c r="C654" s="59"/>
      <c r="D654" s="59"/>
      <c r="E654" s="59"/>
      <c r="G654" s="11"/>
    </row>
    <row r="655" spans="3:7" ht="15.75" customHeight="1">
      <c r="C655" s="59"/>
      <c r="D655" s="59"/>
      <c r="E655" s="59"/>
      <c r="G655" s="11"/>
    </row>
    <row r="656" spans="3:7" ht="15.75" customHeight="1">
      <c r="C656" s="59"/>
      <c r="D656" s="59"/>
      <c r="E656" s="59"/>
      <c r="G656" s="11"/>
    </row>
    <row r="657" spans="3:7" ht="15.75" customHeight="1">
      <c r="C657" s="59"/>
      <c r="D657" s="59"/>
      <c r="E657" s="59"/>
      <c r="G657" s="11"/>
    </row>
    <row r="658" spans="3:7" ht="15.75" customHeight="1">
      <c r="C658" s="59"/>
      <c r="D658" s="59"/>
      <c r="E658" s="59"/>
      <c r="G658" s="11"/>
    </row>
    <row r="659" spans="3:7" ht="15.75" customHeight="1">
      <c r="C659" s="59"/>
      <c r="D659" s="59"/>
      <c r="E659" s="59"/>
      <c r="G659" s="11"/>
    </row>
    <row r="660" spans="3:7" ht="15.75" customHeight="1">
      <c r="C660" s="59"/>
      <c r="D660" s="59"/>
      <c r="E660" s="59"/>
      <c r="G660" s="11"/>
    </row>
    <row r="661" spans="3:7" ht="15.75" customHeight="1">
      <c r="C661" s="59"/>
      <c r="D661" s="59"/>
      <c r="E661" s="59"/>
      <c r="G661" s="11"/>
    </row>
    <row r="662" spans="3:7" ht="15.75" customHeight="1">
      <c r="C662" s="59"/>
      <c r="D662" s="59"/>
      <c r="E662" s="59"/>
      <c r="G662" s="11"/>
    </row>
    <row r="663" spans="3:7" ht="15.75" customHeight="1">
      <c r="C663" s="59"/>
      <c r="D663" s="59"/>
      <c r="E663" s="59"/>
      <c r="G663" s="11"/>
    </row>
    <row r="664" spans="3:7" ht="15.75" customHeight="1">
      <c r="C664" s="59"/>
      <c r="D664" s="59"/>
      <c r="E664" s="59"/>
      <c r="G664" s="11"/>
    </row>
    <row r="665" spans="3:7" ht="15.75" customHeight="1">
      <c r="C665" s="59"/>
      <c r="D665" s="59"/>
      <c r="E665" s="59"/>
      <c r="G665" s="11"/>
    </row>
    <row r="666" spans="3:7" ht="15.75" customHeight="1">
      <c r="C666" s="59"/>
      <c r="D666" s="59"/>
      <c r="E666" s="59"/>
      <c r="G666" s="11"/>
    </row>
    <row r="667" spans="3:7" ht="15.75" customHeight="1">
      <c r="C667" s="59"/>
      <c r="D667" s="59"/>
      <c r="E667" s="59"/>
      <c r="G667" s="11"/>
    </row>
    <row r="668" spans="3:7" ht="15.75" customHeight="1">
      <c r="C668" s="59"/>
      <c r="D668" s="59"/>
      <c r="E668" s="59"/>
      <c r="G668" s="11"/>
    </row>
    <row r="669" spans="3:7" ht="15.75" customHeight="1">
      <c r="C669" s="59"/>
      <c r="D669" s="59"/>
      <c r="E669" s="59"/>
      <c r="G669" s="11"/>
    </row>
    <row r="670" spans="3:7" ht="15.75" customHeight="1">
      <c r="C670" s="59"/>
      <c r="D670" s="59"/>
      <c r="E670" s="59"/>
      <c r="G670" s="11"/>
    </row>
    <row r="671" spans="3:7" ht="15.75" customHeight="1">
      <c r="C671" s="59"/>
      <c r="D671" s="59"/>
      <c r="E671" s="59"/>
      <c r="G671" s="11"/>
    </row>
    <row r="672" spans="3:7" ht="15.75" customHeight="1">
      <c r="C672" s="59"/>
      <c r="D672" s="59"/>
      <c r="E672" s="59"/>
      <c r="G672" s="11"/>
    </row>
    <row r="673" spans="3:7" ht="15.75" customHeight="1">
      <c r="C673" s="59"/>
      <c r="D673" s="59"/>
      <c r="E673" s="59"/>
      <c r="G673" s="11"/>
    </row>
    <row r="674" spans="3:7" ht="15.75" customHeight="1">
      <c r="C674" s="59"/>
      <c r="D674" s="59"/>
      <c r="E674" s="59"/>
      <c r="G674" s="11"/>
    </row>
    <row r="675" spans="3:7" ht="15.75" customHeight="1">
      <c r="C675" s="59"/>
      <c r="D675" s="59"/>
      <c r="E675" s="59"/>
      <c r="G675" s="11"/>
    </row>
    <row r="676" spans="3:7" ht="15.75" customHeight="1">
      <c r="C676" s="59"/>
      <c r="D676" s="59"/>
      <c r="E676" s="59"/>
      <c r="G676" s="11"/>
    </row>
    <row r="677" spans="3:7" ht="15.75" customHeight="1">
      <c r="C677" s="59"/>
      <c r="D677" s="59"/>
      <c r="E677" s="59"/>
      <c r="G677" s="11"/>
    </row>
    <row r="678" spans="3:7" ht="15.75" customHeight="1">
      <c r="C678" s="59"/>
      <c r="D678" s="59"/>
      <c r="E678" s="59"/>
      <c r="G678" s="11"/>
    </row>
    <row r="679" spans="3:7" ht="15.75" customHeight="1">
      <c r="C679" s="59"/>
      <c r="D679" s="59"/>
      <c r="E679" s="59"/>
      <c r="G679" s="11"/>
    </row>
    <row r="680" spans="3:7" ht="15.75" customHeight="1">
      <c r="C680" s="59"/>
      <c r="D680" s="59"/>
      <c r="E680" s="59"/>
      <c r="G680" s="11"/>
    </row>
    <row r="681" spans="3:7" ht="15.75" customHeight="1">
      <c r="C681" s="59"/>
      <c r="D681" s="59"/>
      <c r="E681" s="59"/>
      <c r="G681" s="11"/>
    </row>
    <row r="682" spans="3:7" ht="15.75" customHeight="1">
      <c r="C682" s="59"/>
      <c r="D682" s="59"/>
      <c r="E682" s="59"/>
      <c r="G682" s="11"/>
    </row>
    <row r="683" spans="3:7" ht="15.75" customHeight="1">
      <c r="C683" s="59"/>
      <c r="D683" s="59"/>
      <c r="E683" s="59"/>
      <c r="G683" s="11"/>
    </row>
    <row r="684" spans="3:7" ht="15.75" customHeight="1">
      <c r="C684" s="59"/>
      <c r="D684" s="59"/>
      <c r="E684" s="59"/>
      <c r="G684" s="11"/>
    </row>
    <row r="685" spans="3:7" ht="15.75" customHeight="1">
      <c r="C685" s="59"/>
      <c r="D685" s="59"/>
      <c r="E685" s="59"/>
      <c r="G685" s="11"/>
    </row>
    <row r="686" spans="3:7" ht="15.75" customHeight="1">
      <c r="C686" s="59"/>
      <c r="D686" s="59"/>
      <c r="E686" s="59"/>
      <c r="G686" s="11"/>
    </row>
    <row r="687" spans="3:7" ht="15.75" customHeight="1">
      <c r="C687" s="59"/>
      <c r="D687" s="59"/>
      <c r="E687" s="59"/>
      <c r="G687" s="11"/>
    </row>
    <row r="688" spans="3:7" ht="15.75" customHeight="1">
      <c r="C688" s="59"/>
      <c r="D688" s="59"/>
      <c r="E688" s="59"/>
      <c r="G688" s="11"/>
    </row>
    <row r="689" spans="3:7" ht="15.75" customHeight="1">
      <c r="C689" s="59"/>
      <c r="D689" s="59"/>
      <c r="E689" s="59"/>
      <c r="G689" s="11"/>
    </row>
    <row r="690" spans="3:7" ht="15.75" customHeight="1">
      <c r="C690" s="59"/>
      <c r="D690" s="59"/>
      <c r="E690" s="59"/>
      <c r="G690" s="11"/>
    </row>
    <row r="691" spans="3:7" ht="15.75" customHeight="1">
      <c r="C691" s="59"/>
      <c r="D691" s="59"/>
      <c r="E691" s="59"/>
      <c r="G691" s="11"/>
    </row>
    <row r="692" spans="3:7" ht="15.75" customHeight="1">
      <c r="C692" s="59"/>
      <c r="D692" s="59"/>
      <c r="E692" s="59"/>
      <c r="G692" s="11"/>
    </row>
    <row r="693" spans="3:7" ht="15.75" customHeight="1">
      <c r="C693" s="59"/>
      <c r="D693" s="59"/>
      <c r="E693" s="59"/>
      <c r="G693" s="11"/>
    </row>
    <row r="694" spans="3:7" ht="15.75" customHeight="1">
      <c r="C694" s="59"/>
      <c r="D694" s="59"/>
      <c r="E694" s="59"/>
      <c r="G694" s="11"/>
    </row>
    <row r="695" spans="3:7" ht="15.75" customHeight="1">
      <c r="C695" s="59"/>
      <c r="D695" s="59"/>
      <c r="E695" s="59"/>
      <c r="G695" s="11"/>
    </row>
    <row r="696" spans="3:7" ht="15.75" customHeight="1">
      <c r="C696" s="59"/>
      <c r="D696" s="59"/>
      <c r="E696" s="59"/>
      <c r="G696" s="11"/>
    </row>
    <row r="697" spans="3:7" ht="15.75" customHeight="1">
      <c r="C697" s="59"/>
      <c r="D697" s="59"/>
      <c r="E697" s="59"/>
      <c r="G697" s="11"/>
    </row>
    <row r="698" spans="3:7" ht="15.75" customHeight="1">
      <c r="C698" s="59"/>
      <c r="D698" s="59"/>
      <c r="E698" s="59"/>
      <c r="G698" s="11"/>
    </row>
    <row r="699" spans="3:7" ht="15.75" customHeight="1">
      <c r="C699" s="59"/>
      <c r="D699" s="59"/>
      <c r="E699" s="59"/>
      <c r="G699" s="11"/>
    </row>
    <row r="700" spans="3:7" ht="15.75" customHeight="1">
      <c r="C700" s="59"/>
      <c r="D700" s="59"/>
      <c r="E700" s="59"/>
      <c r="G700" s="11"/>
    </row>
    <row r="701" spans="3:7" ht="15.75" customHeight="1">
      <c r="C701" s="59"/>
      <c r="D701" s="59"/>
      <c r="E701" s="59"/>
      <c r="G701" s="11"/>
    </row>
    <row r="702" spans="3:7" ht="15.75" customHeight="1">
      <c r="C702" s="59"/>
      <c r="D702" s="59"/>
      <c r="E702" s="59"/>
      <c r="G702" s="11"/>
    </row>
    <row r="703" spans="3:7" ht="15.75" customHeight="1">
      <c r="C703" s="59"/>
      <c r="D703" s="59"/>
      <c r="E703" s="59"/>
      <c r="G703" s="11"/>
    </row>
    <row r="704" spans="3:7" ht="15.75" customHeight="1">
      <c r="C704" s="59"/>
      <c r="D704" s="59"/>
      <c r="E704" s="59"/>
      <c r="G704" s="11"/>
    </row>
    <row r="705" spans="3:7" ht="15.75" customHeight="1">
      <c r="C705" s="59"/>
      <c r="D705" s="59"/>
      <c r="E705" s="59"/>
      <c r="G705" s="11"/>
    </row>
    <row r="706" spans="3:7" ht="15.75" customHeight="1">
      <c r="C706" s="59"/>
      <c r="D706" s="59"/>
      <c r="E706" s="59"/>
      <c r="G706" s="11"/>
    </row>
    <row r="707" spans="3:7" ht="15.75" customHeight="1">
      <c r="C707" s="59"/>
      <c r="D707" s="59"/>
      <c r="E707" s="59"/>
      <c r="G707" s="11"/>
    </row>
    <row r="708" spans="3:7" ht="15.75" customHeight="1">
      <c r="C708" s="59"/>
      <c r="D708" s="59"/>
      <c r="E708" s="59"/>
      <c r="G708" s="11"/>
    </row>
    <row r="709" spans="3:7" ht="15.75" customHeight="1">
      <c r="C709" s="59"/>
      <c r="D709" s="59"/>
      <c r="E709" s="59"/>
      <c r="G709" s="11"/>
    </row>
    <row r="710" spans="3:7" ht="15.75" customHeight="1">
      <c r="C710" s="59"/>
      <c r="D710" s="59"/>
      <c r="E710" s="59"/>
      <c r="G710" s="11"/>
    </row>
    <row r="711" spans="3:7" ht="15.75" customHeight="1">
      <c r="C711" s="59"/>
      <c r="D711" s="59"/>
      <c r="E711" s="59"/>
      <c r="G711" s="11"/>
    </row>
    <row r="712" spans="3:7" ht="15.75" customHeight="1">
      <c r="C712" s="59"/>
      <c r="D712" s="59"/>
      <c r="E712" s="59"/>
      <c r="G712" s="11"/>
    </row>
    <row r="713" spans="3:7" ht="15.75" customHeight="1">
      <c r="C713" s="59"/>
      <c r="D713" s="59"/>
      <c r="E713" s="59"/>
      <c r="G713" s="11"/>
    </row>
    <row r="714" spans="3:7" ht="15.75" customHeight="1">
      <c r="C714" s="59"/>
      <c r="D714" s="59"/>
      <c r="E714" s="59"/>
      <c r="G714" s="11"/>
    </row>
    <row r="715" spans="3:7" ht="15.75" customHeight="1">
      <c r="C715" s="59"/>
      <c r="D715" s="59"/>
      <c r="E715" s="59"/>
      <c r="G715" s="11"/>
    </row>
    <row r="716" spans="3:7" ht="15.75" customHeight="1">
      <c r="C716" s="59"/>
      <c r="D716" s="59"/>
      <c r="E716" s="59"/>
      <c r="G716" s="11"/>
    </row>
    <row r="717" spans="3:7" ht="15.75" customHeight="1">
      <c r="C717" s="59"/>
      <c r="D717" s="59"/>
      <c r="E717" s="59"/>
      <c r="G717" s="11"/>
    </row>
    <row r="718" spans="3:7" ht="15.75" customHeight="1">
      <c r="C718" s="59"/>
      <c r="D718" s="59"/>
      <c r="E718" s="59"/>
      <c r="G718" s="11"/>
    </row>
    <row r="719" spans="3:7" ht="15.75" customHeight="1">
      <c r="C719" s="59"/>
      <c r="D719" s="59"/>
      <c r="E719" s="59"/>
      <c r="G719" s="11"/>
    </row>
    <row r="720" spans="3:7" ht="15.75" customHeight="1">
      <c r="C720" s="59"/>
      <c r="D720" s="59"/>
      <c r="E720" s="59"/>
      <c r="G720" s="11"/>
    </row>
    <row r="721" spans="3:7" ht="15.75" customHeight="1">
      <c r="C721" s="59"/>
      <c r="D721" s="59"/>
      <c r="E721" s="59"/>
      <c r="G721" s="11"/>
    </row>
    <row r="722" spans="3:7" ht="15.75" customHeight="1">
      <c r="C722" s="59"/>
      <c r="D722" s="59"/>
      <c r="E722" s="59"/>
      <c r="G722" s="11"/>
    </row>
    <row r="723" spans="3:7" ht="15.75" customHeight="1">
      <c r="C723" s="59"/>
      <c r="D723" s="59"/>
      <c r="E723" s="59"/>
      <c r="G723" s="11"/>
    </row>
    <row r="724" spans="3:7" ht="15.75" customHeight="1">
      <c r="C724" s="59"/>
      <c r="D724" s="59"/>
      <c r="E724" s="59"/>
      <c r="G724" s="11"/>
    </row>
    <row r="725" spans="3:7" ht="15.75" customHeight="1">
      <c r="C725" s="59"/>
      <c r="D725" s="59"/>
      <c r="E725" s="59"/>
      <c r="G725" s="11"/>
    </row>
    <row r="726" spans="3:7" ht="15.75" customHeight="1">
      <c r="C726" s="59"/>
      <c r="D726" s="59"/>
      <c r="E726" s="59"/>
      <c r="G726" s="11"/>
    </row>
    <row r="727" spans="3:7" ht="15.75" customHeight="1">
      <c r="C727" s="59"/>
      <c r="D727" s="59"/>
      <c r="E727" s="59"/>
      <c r="G727" s="11"/>
    </row>
    <row r="728" spans="3:7" ht="15.75" customHeight="1">
      <c r="C728" s="59"/>
      <c r="D728" s="59"/>
      <c r="E728" s="59"/>
      <c r="G728" s="11"/>
    </row>
    <row r="729" spans="3:7" ht="15.75" customHeight="1">
      <c r="C729" s="59"/>
      <c r="D729" s="59"/>
      <c r="E729" s="59"/>
      <c r="G729" s="11"/>
    </row>
    <row r="730" spans="3:7" ht="15.75" customHeight="1">
      <c r="C730" s="59"/>
      <c r="D730" s="59"/>
      <c r="E730" s="59"/>
      <c r="G730" s="11"/>
    </row>
    <row r="731" spans="3:7" ht="15.75" customHeight="1">
      <c r="C731" s="59"/>
      <c r="D731" s="59"/>
      <c r="E731" s="59"/>
      <c r="G731" s="11"/>
    </row>
    <row r="732" spans="3:7" ht="15.75" customHeight="1">
      <c r="C732" s="59"/>
      <c r="D732" s="59"/>
      <c r="E732" s="59"/>
      <c r="G732" s="11"/>
    </row>
    <row r="733" spans="3:7" ht="15.75" customHeight="1">
      <c r="C733" s="59"/>
      <c r="D733" s="59"/>
      <c r="E733" s="59"/>
      <c r="G733" s="11"/>
    </row>
    <row r="734" spans="3:7" ht="15.75" customHeight="1">
      <c r="C734" s="59"/>
      <c r="D734" s="59"/>
      <c r="E734" s="59"/>
      <c r="G734" s="11"/>
    </row>
    <row r="735" spans="3:7" ht="15.75" customHeight="1">
      <c r="C735" s="59"/>
      <c r="D735" s="59"/>
      <c r="E735" s="59"/>
      <c r="G735" s="11"/>
    </row>
    <row r="736" spans="3:7" ht="15.75" customHeight="1">
      <c r="C736" s="59"/>
      <c r="D736" s="59"/>
      <c r="E736" s="59"/>
      <c r="G736" s="11"/>
    </row>
    <row r="737" spans="3:7" ht="15.75" customHeight="1">
      <c r="C737" s="59"/>
      <c r="D737" s="59"/>
      <c r="E737" s="59"/>
      <c r="G737" s="11"/>
    </row>
    <row r="738" spans="3:7" ht="15.75" customHeight="1">
      <c r="C738" s="59"/>
      <c r="D738" s="59"/>
      <c r="E738" s="59"/>
      <c r="G738" s="11"/>
    </row>
    <row r="739" spans="3:7" ht="15.75" customHeight="1">
      <c r="C739" s="59"/>
      <c r="D739" s="59"/>
      <c r="E739" s="59"/>
      <c r="G739" s="11"/>
    </row>
    <row r="740" spans="3:7" ht="15.75" customHeight="1">
      <c r="C740" s="59"/>
      <c r="D740" s="59"/>
      <c r="E740" s="59"/>
      <c r="G740" s="11"/>
    </row>
    <row r="741" spans="3:7" ht="15.75" customHeight="1">
      <c r="C741" s="59"/>
      <c r="D741" s="59"/>
      <c r="E741" s="59"/>
      <c r="G741" s="11"/>
    </row>
    <row r="742" spans="3:7" ht="15.75" customHeight="1">
      <c r="C742" s="59"/>
      <c r="D742" s="59"/>
      <c r="E742" s="59"/>
      <c r="G742" s="11"/>
    </row>
    <row r="743" spans="3:7" ht="15.75" customHeight="1">
      <c r="C743" s="59"/>
      <c r="D743" s="59"/>
      <c r="E743" s="59"/>
      <c r="G743" s="11"/>
    </row>
    <row r="744" spans="3:7" ht="15.75" customHeight="1">
      <c r="C744" s="59"/>
      <c r="D744" s="59"/>
      <c r="E744" s="59"/>
      <c r="G744" s="11"/>
    </row>
    <row r="745" spans="3:7" ht="15.75" customHeight="1">
      <c r="C745" s="59"/>
      <c r="D745" s="59"/>
      <c r="E745" s="59"/>
      <c r="G745" s="11"/>
    </row>
    <row r="746" spans="3:7" ht="15.75" customHeight="1">
      <c r="C746" s="59"/>
      <c r="D746" s="59"/>
      <c r="E746" s="59"/>
      <c r="G746" s="11"/>
    </row>
    <row r="747" spans="3:7" ht="15.75" customHeight="1">
      <c r="C747" s="59"/>
      <c r="D747" s="59"/>
      <c r="E747" s="59"/>
      <c r="G747" s="11"/>
    </row>
    <row r="748" spans="3:7" ht="15.75" customHeight="1">
      <c r="C748" s="59"/>
      <c r="D748" s="59"/>
      <c r="E748" s="59"/>
      <c r="G748" s="11"/>
    </row>
    <row r="749" spans="3:7" ht="15.75" customHeight="1">
      <c r="C749" s="59"/>
      <c r="D749" s="59"/>
      <c r="E749" s="59"/>
      <c r="G749" s="11"/>
    </row>
    <row r="750" spans="3:7" ht="15.75" customHeight="1">
      <c r="C750" s="59"/>
      <c r="D750" s="59"/>
      <c r="E750" s="59"/>
      <c r="G750" s="11"/>
    </row>
    <row r="751" spans="3:7" ht="15.75" customHeight="1">
      <c r="C751" s="59"/>
      <c r="D751" s="59"/>
      <c r="E751" s="59"/>
      <c r="G751" s="11"/>
    </row>
    <row r="752" spans="3:7" ht="15.75" customHeight="1">
      <c r="C752" s="59"/>
      <c r="D752" s="59"/>
      <c r="E752" s="59"/>
      <c r="G752" s="11"/>
    </row>
    <row r="753" spans="3:7" ht="15.75" customHeight="1">
      <c r="C753" s="59"/>
      <c r="D753" s="59"/>
      <c r="E753" s="59"/>
      <c r="G753" s="11"/>
    </row>
    <row r="754" spans="3:7" ht="15.75" customHeight="1">
      <c r="C754" s="59"/>
      <c r="D754" s="59"/>
      <c r="E754" s="59"/>
      <c r="G754" s="11"/>
    </row>
    <row r="755" spans="3:7" ht="15.75" customHeight="1">
      <c r="C755" s="59"/>
      <c r="D755" s="59"/>
      <c r="E755" s="59"/>
      <c r="G755" s="11"/>
    </row>
    <row r="756" spans="3:7" ht="15.75" customHeight="1">
      <c r="C756" s="59"/>
      <c r="D756" s="59"/>
      <c r="E756" s="59"/>
      <c r="G756" s="11"/>
    </row>
    <row r="757" spans="3:7" ht="15.75" customHeight="1">
      <c r="C757" s="59"/>
      <c r="D757" s="59"/>
      <c r="E757" s="59"/>
      <c r="G757" s="11"/>
    </row>
    <row r="758" spans="3:7" ht="15.75" customHeight="1">
      <c r="C758" s="59"/>
      <c r="D758" s="59"/>
      <c r="E758" s="59"/>
      <c r="G758" s="11"/>
    </row>
    <row r="759" spans="3:7" ht="15.75" customHeight="1">
      <c r="C759" s="59"/>
      <c r="D759" s="59"/>
      <c r="E759" s="59"/>
      <c r="G759" s="11"/>
    </row>
    <row r="760" spans="3:7" ht="15.75" customHeight="1">
      <c r="C760" s="59"/>
      <c r="D760" s="59"/>
      <c r="E760" s="59"/>
      <c r="G760" s="11"/>
    </row>
    <row r="761" spans="3:7" ht="15.75" customHeight="1">
      <c r="C761" s="59"/>
      <c r="D761" s="59"/>
      <c r="E761" s="59"/>
      <c r="G761" s="11"/>
    </row>
    <row r="762" spans="3:7" ht="15.75" customHeight="1">
      <c r="C762" s="59"/>
      <c r="D762" s="59"/>
      <c r="E762" s="59"/>
      <c r="G762" s="11"/>
    </row>
    <row r="763" spans="3:7" ht="15.75" customHeight="1">
      <c r="C763" s="59"/>
      <c r="D763" s="59"/>
      <c r="E763" s="59"/>
      <c r="G763" s="11"/>
    </row>
    <row r="764" spans="3:7" ht="15.75" customHeight="1">
      <c r="C764" s="59"/>
      <c r="D764" s="59"/>
      <c r="E764" s="59"/>
      <c r="G764" s="11"/>
    </row>
    <row r="765" spans="3:7" ht="15.75" customHeight="1">
      <c r="C765" s="59"/>
      <c r="D765" s="59"/>
      <c r="E765" s="59"/>
      <c r="G765" s="11"/>
    </row>
    <row r="766" spans="3:7" ht="15.75" customHeight="1">
      <c r="C766" s="59"/>
      <c r="D766" s="59"/>
      <c r="E766" s="59"/>
      <c r="G766" s="11"/>
    </row>
    <row r="767" spans="3:7" ht="15.75" customHeight="1">
      <c r="C767" s="59"/>
      <c r="D767" s="59"/>
      <c r="E767" s="59"/>
      <c r="G767" s="11"/>
    </row>
    <row r="768" spans="3:7" ht="15.75" customHeight="1">
      <c r="C768" s="59"/>
      <c r="D768" s="59"/>
      <c r="E768" s="59"/>
      <c r="G768" s="11"/>
    </row>
    <row r="769" spans="3:7" ht="15.75" customHeight="1">
      <c r="C769" s="59"/>
      <c r="D769" s="59"/>
      <c r="E769" s="59"/>
      <c r="G769" s="11"/>
    </row>
    <row r="770" spans="3:7" ht="15.75" customHeight="1">
      <c r="C770" s="59"/>
      <c r="D770" s="59"/>
      <c r="E770" s="59"/>
      <c r="G770" s="11"/>
    </row>
    <row r="771" spans="3:7" ht="15.75" customHeight="1">
      <c r="C771" s="59"/>
      <c r="D771" s="59"/>
      <c r="E771" s="59"/>
      <c r="G771" s="11"/>
    </row>
    <row r="772" spans="3:7" ht="15.75" customHeight="1">
      <c r="C772" s="59"/>
      <c r="D772" s="59"/>
      <c r="E772" s="59"/>
      <c r="G772" s="11"/>
    </row>
    <row r="773" spans="3:7" ht="15.75" customHeight="1">
      <c r="C773" s="59"/>
      <c r="D773" s="59"/>
      <c r="E773" s="59"/>
      <c r="G773" s="11"/>
    </row>
    <row r="774" spans="3:7" ht="15.75" customHeight="1">
      <c r="C774" s="59"/>
      <c r="D774" s="59"/>
      <c r="E774" s="59"/>
      <c r="G774" s="11"/>
    </row>
    <row r="775" spans="3:7" ht="15.75" customHeight="1">
      <c r="C775" s="59"/>
      <c r="D775" s="59"/>
      <c r="E775" s="59"/>
      <c r="G775" s="11"/>
    </row>
    <row r="776" spans="3:7" ht="15.75" customHeight="1">
      <c r="C776" s="59"/>
      <c r="D776" s="59"/>
      <c r="E776" s="59"/>
      <c r="G776" s="11"/>
    </row>
    <row r="777" spans="3:7" ht="15.75" customHeight="1">
      <c r="C777" s="59"/>
      <c r="D777" s="59"/>
      <c r="E777" s="59"/>
      <c r="G777" s="11"/>
    </row>
    <row r="778" spans="3:7" ht="15.75" customHeight="1">
      <c r="C778" s="59"/>
      <c r="D778" s="59"/>
      <c r="E778" s="59"/>
      <c r="G778" s="11"/>
    </row>
    <row r="779" spans="3:7" ht="15.75" customHeight="1">
      <c r="C779" s="59"/>
      <c r="D779" s="59"/>
      <c r="E779" s="59"/>
      <c r="G779" s="11"/>
    </row>
    <row r="780" spans="3:7" ht="15.75" customHeight="1">
      <c r="C780" s="59"/>
      <c r="D780" s="59"/>
      <c r="E780" s="59"/>
      <c r="G780" s="11"/>
    </row>
    <row r="781" spans="3:7" ht="15.75" customHeight="1">
      <c r="C781" s="59"/>
      <c r="D781" s="59"/>
      <c r="E781" s="59"/>
      <c r="G781" s="11"/>
    </row>
    <row r="782" spans="3:7" ht="15.75" customHeight="1">
      <c r="C782" s="59"/>
      <c r="D782" s="59"/>
      <c r="E782" s="59"/>
      <c r="G782" s="11"/>
    </row>
    <row r="783" spans="3:7" ht="15.75" customHeight="1">
      <c r="C783" s="59"/>
      <c r="D783" s="59"/>
      <c r="E783" s="59"/>
      <c r="G783" s="11"/>
    </row>
    <row r="784" spans="3:7" ht="15.75" customHeight="1">
      <c r="C784" s="59"/>
      <c r="D784" s="59"/>
      <c r="E784" s="59"/>
      <c r="G784" s="11"/>
    </row>
    <row r="785" spans="3:7" ht="15.75" customHeight="1">
      <c r="C785" s="59"/>
      <c r="D785" s="59"/>
      <c r="E785" s="59"/>
      <c r="G785" s="11"/>
    </row>
    <row r="786" spans="3:7" ht="15.75" customHeight="1">
      <c r="C786" s="59"/>
      <c r="D786" s="59"/>
      <c r="E786" s="59"/>
      <c r="G786" s="11"/>
    </row>
    <row r="787" spans="3:7" ht="15.75" customHeight="1">
      <c r="C787" s="59"/>
      <c r="D787" s="59"/>
      <c r="E787" s="59"/>
      <c r="G787" s="11"/>
    </row>
    <row r="788" spans="3:7" ht="15.75" customHeight="1">
      <c r="C788" s="59"/>
      <c r="D788" s="59"/>
      <c r="E788" s="59"/>
      <c r="G788" s="11"/>
    </row>
    <row r="789" spans="3:7" ht="15.75" customHeight="1">
      <c r="C789" s="59"/>
      <c r="D789" s="59"/>
      <c r="E789" s="59"/>
      <c r="G789" s="11"/>
    </row>
    <row r="790" spans="3:7" ht="15.75" customHeight="1">
      <c r="C790" s="59"/>
      <c r="D790" s="59"/>
      <c r="E790" s="59"/>
      <c r="G790" s="11"/>
    </row>
    <row r="791" spans="3:7" ht="15.75" customHeight="1">
      <c r="C791" s="59"/>
      <c r="D791" s="59"/>
      <c r="E791" s="59"/>
      <c r="G791" s="11"/>
    </row>
    <row r="792" spans="3:7" ht="15.75" customHeight="1">
      <c r="C792" s="59"/>
      <c r="D792" s="59"/>
      <c r="E792" s="59"/>
      <c r="G792" s="11"/>
    </row>
    <row r="793" spans="3:7" ht="15.75" customHeight="1">
      <c r="C793" s="59"/>
      <c r="D793" s="59"/>
      <c r="E793" s="59"/>
      <c r="G793" s="11"/>
    </row>
    <row r="794" spans="3:7" ht="15.75" customHeight="1">
      <c r="C794" s="59"/>
      <c r="D794" s="59"/>
      <c r="E794" s="59"/>
      <c r="G794" s="11"/>
    </row>
    <row r="795" spans="3:7" ht="15.75" customHeight="1">
      <c r="C795" s="59"/>
      <c r="D795" s="59"/>
      <c r="E795" s="59"/>
      <c r="G795" s="11"/>
    </row>
    <row r="796" spans="3:7" ht="15.75" customHeight="1">
      <c r="C796" s="59"/>
      <c r="D796" s="59"/>
      <c r="E796" s="59"/>
      <c r="G796" s="11"/>
    </row>
    <row r="797" spans="3:7" ht="15.75" customHeight="1">
      <c r="C797" s="59"/>
      <c r="D797" s="59"/>
      <c r="E797" s="59"/>
      <c r="G797" s="11"/>
    </row>
    <row r="798" spans="3:7" ht="15.75" customHeight="1">
      <c r="C798" s="59"/>
      <c r="D798" s="59"/>
      <c r="E798" s="59"/>
      <c r="G798" s="11"/>
    </row>
    <row r="799" spans="3:7" ht="15.75" customHeight="1">
      <c r="C799" s="59"/>
      <c r="D799" s="59"/>
      <c r="E799" s="59"/>
      <c r="G799" s="11"/>
    </row>
    <row r="800" spans="3:7" ht="15.75" customHeight="1">
      <c r="C800" s="59"/>
      <c r="D800" s="59"/>
      <c r="E800" s="59"/>
      <c r="G800" s="11"/>
    </row>
    <row r="801" spans="3:7" ht="15.75" customHeight="1">
      <c r="C801" s="59"/>
      <c r="D801" s="59"/>
      <c r="E801" s="59"/>
      <c r="G801" s="11"/>
    </row>
    <row r="802" spans="3:7" ht="15.75" customHeight="1">
      <c r="C802" s="59"/>
      <c r="D802" s="59"/>
      <c r="E802" s="59"/>
      <c r="G802" s="11"/>
    </row>
    <row r="803" spans="3:7" ht="15.75" customHeight="1">
      <c r="C803" s="59"/>
      <c r="D803" s="59"/>
      <c r="E803" s="59"/>
      <c r="G803" s="11"/>
    </row>
    <row r="804" spans="3:7" ht="15.75" customHeight="1">
      <c r="C804" s="59"/>
      <c r="D804" s="59"/>
      <c r="E804" s="59"/>
      <c r="G804" s="11"/>
    </row>
    <row r="805" spans="3:7" ht="15.75" customHeight="1">
      <c r="C805" s="59"/>
      <c r="D805" s="59"/>
      <c r="E805" s="59"/>
      <c r="G805" s="11"/>
    </row>
    <row r="806" spans="3:7" ht="15.75" customHeight="1">
      <c r="C806" s="59"/>
      <c r="D806" s="59"/>
      <c r="E806" s="59"/>
      <c r="G806" s="11"/>
    </row>
    <row r="807" spans="3:7" ht="15.75" customHeight="1">
      <c r="C807" s="59"/>
      <c r="D807" s="59"/>
      <c r="E807" s="59"/>
      <c r="G807" s="11"/>
    </row>
    <row r="808" spans="3:7" ht="15.75" customHeight="1">
      <c r="C808" s="59"/>
      <c r="D808" s="59"/>
      <c r="E808" s="59"/>
      <c r="G808" s="11"/>
    </row>
    <row r="809" spans="3:7" ht="15.75" customHeight="1">
      <c r="C809" s="59"/>
      <c r="D809" s="59"/>
      <c r="E809" s="59"/>
      <c r="G809" s="11"/>
    </row>
    <row r="810" spans="3:7" ht="15.75" customHeight="1">
      <c r="C810" s="59"/>
      <c r="D810" s="59"/>
      <c r="E810" s="59"/>
      <c r="G810" s="11"/>
    </row>
    <row r="811" spans="3:7" ht="15.75" customHeight="1">
      <c r="C811" s="59"/>
      <c r="D811" s="59"/>
      <c r="E811" s="59"/>
      <c r="G811" s="11"/>
    </row>
    <row r="812" spans="3:7" ht="15.75" customHeight="1">
      <c r="C812" s="59"/>
      <c r="D812" s="59"/>
      <c r="E812" s="59"/>
      <c r="G812" s="11"/>
    </row>
    <row r="813" spans="3:7" ht="15.75" customHeight="1">
      <c r="C813" s="59"/>
      <c r="D813" s="59"/>
      <c r="E813" s="59"/>
      <c r="G813" s="11"/>
    </row>
    <row r="814" spans="3:7" ht="15.75" customHeight="1">
      <c r="C814" s="59"/>
      <c r="D814" s="59"/>
      <c r="E814" s="59"/>
      <c r="G814" s="11"/>
    </row>
    <row r="815" spans="3:7" ht="15.75" customHeight="1">
      <c r="C815" s="59"/>
      <c r="D815" s="59"/>
      <c r="E815" s="59"/>
      <c r="G815" s="11"/>
    </row>
    <row r="816" spans="3:7" ht="15.75" customHeight="1">
      <c r="C816" s="59"/>
      <c r="D816" s="59"/>
      <c r="E816" s="59"/>
      <c r="G816" s="11"/>
    </row>
    <row r="817" spans="3:7" ht="15.75" customHeight="1">
      <c r="C817" s="59"/>
      <c r="D817" s="59"/>
      <c r="E817" s="59"/>
      <c r="G817" s="11"/>
    </row>
    <row r="818" spans="3:7" ht="15.75" customHeight="1">
      <c r="C818" s="59"/>
      <c r="D818" s="59"/>
      <c r="E818" s="59"/>
      <c r="G818" s="11"/>
    </row>
    <row r="819" spans="3:7" ht="15.75" customHeight="1">
      <c r="C819" s="59"/>
      <c r="D819" s="59"/>
      <c r="E819" s="59"/>
      <c r="G819" s="11"/>
    </row>
    <row r="820" spans="3:7" ht="15.75" customHeight="1">
      <c r="C820" s="59"/>
      <c r="D820" s="59"/>
      <c r="E820" s="59"/>
      <c r="G820" s="11"/>
    </row>
    <row r="821" spans="3:7" ht="15.75" customHeight="1">
      <c r="C821" s="59"/>
      <c r="D821" s="59"/>
      <c r="E821" s="59"/>
      <c r="G821" s="11"/>
    </row>
    <row r="822" spans="3:7" ht="15.75" customHeight="1">
      <c r="C822" s="59"/>
      <c r="D822" s="59"/>
      <c r="E822" s="59"/>
      <c r="G822" s="11"/>
    </row>
    <row r="823" spans="3:7" ht="15.75" customHeight="1">
      <c r="C823" s="59"/>
      <c r="D823" s="59"/>
      <c r="E823" s="59"/>
      <c r="G823" s="11"/>
    </row>
    <row r="824" spans="3:7" ht="15.75" customHeight="1">
      <c r="C824" s="59"/>
      <c r="D824" s="59"/>
      <c r="E824" s="59"/>
      <c r="G824" s="11"/>
    </row>
    <row r="825" spans="3:7" ht="15.75" customHeight="1">
      <c r="C825" s="59"/>
      <c r="D825" s="59"/>
      <c r="E825" s="59"/>
      <c r="G825" s="11"/>
    </row>
    <row r="826" spans="3:7" ht="15.75" customHeight="1">
      <c r="C826" s="59"/>
      <c r="D826" s="59"/>
      <c r="E826" s="59"/>
      <c r="G826" s="11"/>
    </row>
    <row r="827" spans="3:7" ht="15.75" customHeight="1">
      <c r="C827" s="59"/>
      <c r="D827" s="59"/>
      <c r="E827" s="59"/>
      <c r="G827" s="11"/>
    </row>
    <row r="828" spans="3:7" ht="15.75" customHeight="1">
      <c r="C828" s="59"/>
      <c r="D828" s="59"/>
      <c r="E828" s="59"/>
      <c r="G828" s="11"/>
    </row>
    <row r="829" spans="3:7" ht="15.75" customHeight="1">
      <c r="C829" s="59"/>
      <c r="D829" s="59"/>
      <c r="E829" s="59"/>
      <c r="G829" s="11"/>
    </row>
    <row r="830" spans="3:7" ht="15.75" customHeight="1">
      <c r="C830" s="59"/>
      <c r="D830" s="59"/>
      <c r="E830" s="59"/>
      <c r="G830" s="11"/>
    </row>
    <row r="831" spans="3:7" ht="15.75" customHeight="1">
      <c r="C831" s="59"/>
      <c r="D831" s="59"/>
      <c r="E831" s="59"/>
      <c r="G831" s="11"/>
    </row>
    <row r="832" spans="3:7" ht="15.75" customHeight="1">
      <c r="C832" s="59"/>
      <c r="D832" s="59"/>
      <c r="E832" s="59"/>
      <c r="G832" s="11"/>
    </row>
    <row r="833" spans="3:7" ht="15.75" customHeight="1">
      <c r="C833" s="59"/>
      <c r="D833" s="59"/>
      <c r="E833" s="59"/>
      <c r="G833" s="11"/>
    </row>
    <row r="834" spans="3:7" ht="15.75" customHeight="1">
      <c r="C834" s="59"/>
      <c r="D834" s="59"/>
      <c r="E834" s="59"/>
      <c r="G834" s="11"/>
    </row>
    <row r="835" spans="3:7" ht="15.75" customHeight="1">
      <c r="C835" s="59"/>
      <c r="D835" s="59"/>
      <c r="E835" s="59"/>
      <c r="G835" s="11"/>
    </row>
    <row r="836" spans="3:7" ht="15.75" customHeight="1">
      <c r="C836" s="59"/>
      <c r="D836" s="59"/>
      <c r="E836" s="59"/>
      <c r="G836" s="11"/>
    </row>
    <row r="837" spans="3:7" ht="15.75" customHeight="1">
      <c r="C837" s="59"/>
      <c r="D837" s="59"/>
      <c r="E837" s="59"/>
      <c r="G837" s="11"/>
    </row>
    <row r="838" spans="3:7" ht="15.75" customHeight="1">
      <c r="C838" s="59"/>
      <c r="D838" s="59"/>
      <c r="E838" s="59"/>
      <c r="G838" s="11"/>
    </row>
    <row r="839" spans="3:7" ht="15.75" customHeight="1">
      <c r="C839" s="59"/>
      <c r="D839" s="59"/>
      <c r="E839" s="59"/>
      <c r="G839" s="11"/>
    </row>
    <row r="840" spans="3:7" ht="15.75" customHeight="1">
      <c r="C840" s="59"/>
      <c r="D840" s="59"/>
      <c r="E840" s="59"/>
      <c r="G840" s="11"/>
    </row>
    <row r="841" spans="3:7" ht="15.75" customHeight="1">
      <c r="C841" s="59"/>
      <c r="D841" s="59"/>
      <c r="E841" s="59"/>
      <c r="G841" s="11"/>
    </row>
    <row r="842" spans="3:7" ht="15.75" customHeight="1">
      <c r="C842" s="59"/>
      <c r="D842" s="59"/>
      <c r="E842" s="59"/>
      <c r="G842" s="11"/>
    </row>
    <row r="843" spans="3:7" ht="15.75" customHeight="1">
      <c r="C843" s="59"/>
      <c r="D843" s="59"/>
      <c r="E843" s="59"/>
      <c r="G843" s="11"/>
    </row>
    <row r="844" spans="3:7" ht="15.75" customHeight="1">
      <c r="C844" s="59"/>
      <c r="D844" s="59"/>
      <c r="E844" s="59"/>
      <c r="G844" s="11"/>
    </row>
    <row r="845" spans="3:7" ht="15.75" customHeight="1">
      <c r="C845" s="59"/>
      <c r="D845" s="59"/>
      <c r="E845" s="59"/>
      <c r="G845" s="11"/>
    </row>
    <row r="846" spans="3:7" ht="15.75" customHeight="1">
      <c r="C846" s="59"/>
      <c r="D846" s="59"/>
      <c r="E846" s="59"/>
      <c r="G846" s="11"/>
    </row>
    <row r="847" spans="3:7" ht="15.75" customHeight="1">
      <c r="C847" s="59"/>
      <c r="D847" s="59"/>
      <c r="E847" s="59"/>
      <c r="G847" s="11"/>
    </row>
    <row r="848" spans="3:7" ht="15.75" customHeight="1">
      <c r="C848" s="59"/>
      <c r="D848" s="59"/>
      <c r="E848" s="59"/>
      <c r="G848" s="11"/>
    </row>
    <row r="849" spans="3:7" ht="15.75" customHeight="1">
      <c r="C849" s="59"/>
      <c r="D849" s="59"/>
      <c r="E849" s="59"/>
      <c r="G849" s="11"/>
    </row>
    <row r="850" spans="3:7" ht="15.75" customHeight="1">
      <c r="C850" s="59"/>
      <c r="D850" s="59"/>
      <c r="E850" s="59"/>
      <c r="G850" s="11"/>
    </row>
    <row r="851" spans="3:7" ht="15.75" customHeight="1">
      <c r="C851" s="59"/>
      <c r="D851" s="59"/>
      <c r="E851" s="59"/>
      <c r="G851" s="11"/>
    </row>
    <row r="852" spans="3:7" ht="15.75" customHeight="1">
      <c r="C852" s="59"/>
      <c r="D852" s="59"/>
      <c r="E852" s="59"/>
      <c r="G852" s="11"/>
    </row>
    <row r="853" spans="3:7" ht="15.75" customHeight="1">
      <c r="C853" s="59"/>
      <c r="D853" s="59"/>
      <c r="E853" s="59"/>
      <c r="G853" s="11"/>
    </row>
    <row r="854" spans="3:7" ht="15.75" customHeight="1">
      <c r="C854" s="59"/>
      <c r="D854" s="59"/>
      <c r="E854" s="59"/>
      <c r="G854" s="11"/>
    </row>
    <row r="855" spans="3:7" ht="15.75" customHeight="1">
      <c r="C855" s="59"/>
      <c r="D855" s="59"/>
      <c r="E855" s="59"/>
      <c r="G855" s="11"/>
    </row>
    <row r="856" spans="3:7" ht="15.75" customHeight="1">
      <c r="C856" s="59"/>
      <c r="D856" s="59"/>
      <c r="E856" s="59"/>
      <c r="G856" s="11"/>
    </row>
    <row r="857" spans="3:7" ht="15.75" customHeight="1">
      <c r="C857" s="59"/>
      <c r="D857" s="59"/>
      <c r="E857" s="59"/>
      <c r="G857" s="11"/>
    </row>
    <row r="858" spans="3:7" ht="15.75" customHeight="1">
      <c r="C858" s="59"/>
      <c r="D858" s="59"/>
      <c r="E858" s="59"/>
      <c r="G858" s="11"/>
    </row>
    <row r="859" spans="3:7" ht="15.75" customHeight="1">
      <c r="C859" s="59"/>
      <c r="D859" s="59"/>
      <c r="E859" s="59"/>
      <c r="G859" s="11"/>
    </row>
    <row r="860" spans="3:7" ht="15.75" customHeight="1">
      <c r="C860" s="59"/>
      <c r="D860" s="59"/>
      <c r="E860" s="59"/>
      <c r="G860" s="11"/>
    </row>
    <row r="861" spans="3:7" ht="15.75" customHeight="1">
      <c r="C861" s="59"/>
      <c r="D861" s="59"/>
      <c r="E861" s="59"/>
      <c r="G861" s="11"/>
    </row>
    <row r="862" spans="3:7" ht="15.75" customHeight="1">
      <c r="C862" s="59"/>
      <c r="D862" s="59"/>
      <c r="E862" s="59"/>
      <c r="G862" s="11"/>
    </row>
    <row r="863" spans="3:7" ht="15.75" customHeight="1">
      <c r="C863" s="59"/>
      <c r="D863" s="59"/>
      <c r="E863" s="59"/>
      <c r="G863" s="11"/>
    </row>
    <row r="864" spans="3:7" ht="15.75" customHeight="1">
      <c r="C864" s="59"/>
      <c r="D864" s="59"/>
      <c r="E864" s="59"/>
      <c r="G864" s="11"/>
    </row>
    <row r="865" spans="3:7" ht="15.75" customHeight="1">
      <c r="C865" s="59"/>
      <c r="D865" s="59"/>
      <c r="E865" s="59"/>
      <c r="G865" s="11"/>
    </row>
    <row r="866" spans="3:7" ht="15.75" customHeight="1">
      <c r="C866" s="59"/>
      <c r="D866" s="59"/>
      <c r="E866" s="59"/>
      <c r="G866" s="11"/>
    </row>
    <row r="867" spans="3:7" ht="15.75" customHeight="1">
      <c r="C867" s="59"/>
      <c r="D867" s="59"/>
      <c r="E867" s="59"/>
      <c r="G867" s="11"/>
    </row>
    <row r="868" spans="3:7" ht="15.75" customHeight="1">
      <c r="C868" s="59"/>
      <c r="D868" s="59"/>
      <c r="E868" s="59"/>
      <c r="G868" s="11"/>
    </row>
    <row r="869" spans="3:7" ht="15.75" customHeight="1">
      <c r="C869" s="59"/>
      <c r="D869" s="59"/>
      <c r="E869" s="59"/>
      <c r="G869" s="11"/>
    </row>
    <row r="870" spans="3:7" ht="15.75" customHeight="1">
      <c r="C870" s="59"/>
      <c r="D870" s="59"/>
      <c r="E870" s="59"/>
      <c r="G870" s="11"/>
    </row>
    <row r="871" spans="3:7" ht="15.75" customHeight="1">
      <c r="C871" s="59"/>
      <c r="D871" s="59"/>
      <c r="E871" s="59"/>
      <c r="G871" s="11"/>
    </row>
    <row r="872" spans="3:7" ht="15.75" customHeight="1">
      <c r="C872" s="59"/>
      <c r="D872" s="59"/>
      <c r="E872" s="59"/>
      <c r="G872" s="11"/>
    </row>
    <row r="873" spans="3:7" ht="15.75" customHeight="1">
      <c r="C873" s="59"/>
      <c r="D873" s="59"/>
      <c r="E873" s="59"/>
      <c r="G873" s="11"/>
    </row>
    <row r="874" spans="3:7" ht="15.75" customHeight="1">
      <c r="C874" s="59"/>
      <c r="D874" s="59"/>
      <c r="E874" s="59"/>
      <c r="G874" s="11"/>
    </row>
    <row r="875" spans="3:7" ht="15.75" customHeight="1">
      <c r="C875" s="59"/>
      <c r="D875" s="59"/>
      <c r="E875" s="59"/>
      <c r="G875" s="11"/>
    </row>
    <row r="876" spans="3:7" ht="15.75" customHeight="1">
      <c r="C876" s="59"/>
      <c r="D876" s="59"/>
      <c r="E876" s="59"/>
      <c r="G876" s="11"/>
    </row>
    <row r="877" spans="3:7" ht="15.75" customHeight="1">
      <c r="C877" s="59"/>
      <c r="D877" s="59"/>
      <c r="E877" s="59"/>
      <c r="G877" s="11"/>
    </row>
    <row r="878" spans="3:7" ht="15.75" customHeight="1">
      <c r="C878" s="59"/>
      <c r="D878" s="59"/>
      <c r="E878" s="59"/>
      <c r="G878" s="11"/>
    </row>
    <row r="879" spans="3:7" ht="15.75" customHeight="1">
      <c r="C879" s="59"/>
      <c r="D879" s="59"/>
      <c r="E879" s="59"/>
      <c r="G879" s="11"/>
    </row>
    <row r="880" spans="3:7" ht="15.75" customHeight="1">
      <c r="C880" s="59"/>
      <c r="D880" s="59"/>
      <c r="E880" s="59"/>
      <c r="G880" s="11"/>
    </row>
    <row r="881" spans="3:7" ht="15.75" customHeight="1">
      <c r="C881" s="59"/>
      <c r="D881" s="59"/>
      <c r="E881" s="59"/>
      <c r="G881" s="11"/>
    </row>
    <row r="882" spans="3:7" ht="15.75" customHeight="1">
      <c r="C882" s="59"/>
      <c r="D882" s="59"/>
      <c r="E882" s="59"/>
      <c r="G882" s="11"/>
    </row>
    <row r="883" spans="3:7" ht="15.75" customHeight="1">
      <c r="C883" s="59"/>
      <c r="D883" s="59"/>
      <c r="E883" s="59"/>
      <c r="G883" s="11"/>
    </row>
    <row r="884" spans="3:7" ht="15.75" customHeight="1">
      <c r="C884" s="59"/>
      <c r="D884" s="59"/>
      <c r="E884" s="59"/>
      <c r="G884" s="11"/>
    </row>
    <row r="885" spans="3:7" ht="15.75" customHeight="1">
      <c r="C885" s="59"/>
      <c r="D885" s="59"/>
      <c r="E885" s="59"/>
      <c r="G885" s="11"/>
    </row>
    <row r="886" spans="3:7" ht="15.75" customHeight="1">
      <c r="C886" s="59"/>
      <c r="D886" s="59"/>
      <c r="E886" s="59"/>
      <c r="G886" s="11"/>
    </row>
    <row r="887" spans="3:7" ht="15.75" customHeight="1">
      <c r="C887" s="59"/>
      <c r="D887" s="59"/>
      <c r="E887" s="59"/>
      <c r="G887" s="11"/>
    </row>
    <row r="888" spans="3:7" ht="15.75" customHeight="1">
      <c r="C888" s="59"/>
      <c r="D888" s="59"/>
      <c r="E888" s="59"/>
      <c r="G888" s="11"/>
    </row>
    <row r="889" spans="3:7" ht="15.75" customHeight="1">
      <c r="C889" s="59"/>
      <c r="D889" s="59"/>
      <c r="E889" s="59"/>
      <c r="G889" s="11"/>
    </row>
    <row r="890" spans="3:7" ht="15.75" customHeight="1">
      <c r="C890" s="59"/>
      <c r="D890" s="59"/>
      <c r="E890" s="59"/>
      <c r="G890" s="11"/>
    </row>
    <row r="891" spans="3:7" ht="15.75" customHeight="1">
      <c r="C891" s="59"/>
      <c r="D891" s="59"/>
      <c r="E891" s="59"/>
      <c r="G891" s="11"/>
    </row>
    <row r="892" spans="3:7" ht="15.75" customHeight="1">
      <c r="C892" s="59"/>
      <c r="D892" s="59"/>
      <c r="E892" s="59"/>
      <c r="G892" s="11"/>
    </row>
    <row r="893" spans="3:7" ht="15.75" customHeight="1">
      <c r="C893" s="59"/>
      <c r="D893" s="59"/>
      <c r="E893" s="59"/>
      <c r="G893" s="11"/>
    </row>
    <row r="894" spans="3:7" ht="15.75" customHeight="1">
      <c r="C894" s="59"/>
      <c r="D894" s="59"/>
      <c r="E894" s="59"/>
      <c r="G894" s="11"/>
    </row>
    <row r="895" spans="3:7" ht="15.75" customHeight="1">
      <c r="C895" s="59"/>
      <c r="D895" s="59"/>
      <c r="E895" s="59"/>
      <c r="G895" s="11"/>
    </row>
    <row r="896" spans="3:7" ht="15.75" customHeight="1">
      <c r="C896" s="59"/>
      <c r="D896" s="59"/>
      <c r="E896" s="59"/>
      <c r="G896" s="11"/>
    </row>
    <row r="897" spans="3:7" ht="15.75" customHeight="1">
      <c r="C897" s="59"/>
      <c r="D897" s="59"/>
      <c r="E897" s="59"/>
      <c r="G897" s="11"/>
    </row>
    <row r="898" spans="3:7" ht="15.75" customHeight="1">
      <c r="C898" s="59"/>
      <c r="D898" s="59"/>
      <c r="E898" s="59"/>
      <c r="G898" s="11"/>
    </row>
    <row r="899" spans="3:7" ht="15.75" customHeight="1">
      <c r="C899" s="59"/>
      <c r="D899" s="59"/>
      <c r="E899" s="59"/>
      <c r="G899" s="11"/>
    </row>
    <row r="900" spans="3:7" ht="15.75" customHeight="1">
      <c r="C900" s="59"/>
      <c r="D900" s="59"/>
      <c r="E900" s="59"/>
      <c r="G900" s="11"/>
    </row>
    <row r="901" spans="3:7" ht="15.75" customHeight="1">
      <c r="C901" s="59"/>
      <c r="D901" s="59"/>
      <c r="E901" s="59"/>
      <c r="G901" s="11"/>
    </row>
    <row r="902" spans="3:7" ht="15.75" customHeight="1">
      <c r="C902" s="59"/>
      <c r="D902" s="59"/>
      <c r="E902" s="59"/>
      <c r="G902" s="11"/>
    </row>
    <row r="903" spans="3:7" ht="15.75" customHeight="1">
      <c r="C903" s="59"/>
      <c r="D903" s="59"/>
      <c r="E903" s="59"/>
      <c r="G903" s="11"/>
    </row>
    <row r="904" spans="3:7" ht="15.75" customHeight="1">
      <c r="C904" s="59"/>
      <c r="D904" s="59"/>
      <c r="E904" s="59"/>
      <c r="G904" s="11"/>
    </row>
    <row r="905" spans="3:7" ht="15.75" customHeight="1">
      <c r="C905" s="59"/>
      <c r="D905" s="59"/>
      <c r="E905" s="59"/>
      <c r="G905" s="11"/>
    </row>
    <row r="906" spans="3:7" ht="15.75" customHeight="1">
      <c r="C906" s="59"/>
      <c r="D906" s="59"/>
      <c r="E906" s="59"/>
      <c r="G906" s="11"/>
    </row>
    <row r="907" spans="3:7" ht="15.75" customHeight="1">
      <c r="C907" s="59"/>
      <c r="D907" s="59"/>
      <c r="E907" s="59"/>
      <c r="G907" s="11"/>
    </row>
    <row r="908" spans="3:7" ht="15.75" customHeight="1">
      <c r="C908" s="59"/>
      <c r="D908" s="59"/>
      <c r="E908" s="59"/>
      <c r="G908" s="11"/>
    </row>
    <row r="909" spans="3:7" ht="15.75" customHeight="1">
      <c r="C909" s="59"/>
      <c r="D909" s="59"/>
      <c r="E909" s="59"/>
      <c r="G909" s="11"/>
    </row>
    <row r="910" spans="3:7" ht="15.75" customHeight="1">
      <c r="C910" s="59"/>
      <c r="D910" s="59"/>
      <c r="E910" s="59"/>
      <c r="G910" s="11"/>
    </row>
    <row r="911" spans="3:7" ht="15.75" customHeight="1">
      <c r="C911" s="59"/>
      <c r="D911" s="59"/>
      <c r="E911" s="59"/>
      <c r="G911" s="11"/>
    </row>
    <row r="912" spans="3:7" ht="15.75" customHeight="1">
      <c r="C912" s="59"/>
      <c r="D912" s="59"/>
      <c r="E912" s="59"/>
      <c r="G912" s="11"/>
    </row>
    <row r="913" spans="3:7" ht="15.75" customHeight="1">
      <c r="C913" s="59"/>
      <c r="D913" s="59"/>
      <c r="E913" s="59"/>
      <c r="G913" s="11"/>
    </row>
    <row r="914" spans="3:7" ht="15.75" customHeight="1">
      <c r="C914" s="59"/>
      <c r="D914" s="59"/>
      <c r="E914" s="59"/>
      <c r="G914" s="11"/>
    </row>
    <row r="915" spans="3:7" ht="15.75" customHeight="1">
      <c r="C915" s="59"/>
      <c r="D915" s="59"/>
      <c r="E915" s="59"/>
      <c r="G915" s="11"/>
    </row>
    <row r="916" spans="3:7" ht="15.75" customHeight="1">
      <c r="C916" s="59"/>
      <c r="D916" s="59"/>
      <c r="E916" s="59"/>
      <c r="G916" s="11"/>
    </row>
    <row r="917" spans="3:7" ht="15.75" customHeight="1">
      <c r="C917" s="59"/>
      <c r="D917" s="59"/>
      <c r="E917" s="59"/>
      <c r="G917" s="11"/>
    </row>
    <row r="918" spans="3:7" ht="15.75" customHeight="1">
      <c r="C918" s="59"/>
      <c r="D918" s="59"/>
      <c r="E918" s="59"/>
      <c r="G918" s="11"/>
    </row>
    <row r="919" spans="3:7" ht="15.75" customHeight="1">
      <c r="C919" s="59"/>
      <c r="D919" s="59"/>
      <c r="E919" s="59"/>
      <c r="G919" s="11"/>
    </row>
    <row r="920" spans="3:7" ht="15.75" customHeight="1">
      <c r="C920" s="59"/>
      <c r="D920" s="59"/>
      <c r="E920" s="59"/>
      <c r="G920" s="11"/>
    </row>
    <row r="921" spans="3:7" ht="15.75" customHeight="1">
      <c r="C921" s="59"/>
      <c r="D921" s="59"/>
      <c r="E921" s="59"/>
      <c r="G921" s="11"/>
    </row>
    <row r="922" spans="3:7" ht="15.75" customHeight="1">
      <c r="C922" s="59"/>
      <c r="D922" s="59"/>
      <c r="E922" s="59"/>
      <c r="G922" s="11"/>
    </row>
    <row r="923" spans="3:7" ht="15.75" customHeight="1">
      <c r="C923" s="59"/>
      <c r="D923" s="59"/>
      <c r="E923" s="59"/>
      <c r="G923" s="11"/>
    </row>
    <row r="924" spans="3:7" ht="15.75" customHeight="1">
      <c r="C924" s="59"/>
      <c r="D924" s="59"/>
      <c r="E924" s="59"/>
      <c r="G924" s="11"/>
    </row>
    <row r="925" spans="3:7" ht="15.75" customHeight="1">
      <c r="C925" s="59"/>
      <c r="D925" s="59"/>
      <c r="E925" s="59"/>
      <c r="G925" s="11"/>
    </row>
    <row r="926" spans="3:7" ht="15.75" customHeight="1">
      <c r="C926" s="59"/>
      <c r="D926" s="59"/>
      <c r="E926" s="59"/>
      <c r="G926" s="11"/>
    </row>
    <row r="927" spans="3:7" ht="15.75" customHeight="1">
      <c r="C927" s="59"/>
      <c r="D927" s="59"/>
      <c r="E927" s="59"/>
      <c r="G927" s="11"/>
    </row>
    <row r="928" spans="3:7" ht="15.75" customHeight="1">
      <c r="C928" s="59"/>
      <c r="D928" s="59"/>
      <c r="E928" s="59"/>
      <c r="G928" s="11"/>
    </row>
    <row r="929" spans="3:7" ht="15.75" customHeight="1">
      <c r="C929" s="59"/>
      <c r="D929" s="59"/>
      <c r="E929" s="59"/>
      <c r="G929" s="11"/>
    </row>
    <row r="930" spans="3:7" ht="15.75" customHeight="1">
      <c r="C930" s="59"/>
      <c r="D930" s="59"/>
      <c r="E930" s="59"/>
      <c r="G930" s="11"/>
    </row>
    <row r="931" spans="3:7" ht="15.75" customHeight="1">
      <c r="C931" s="59"/>
      <c r="D931" s="59"/>
      <c r="E931" s="59"/>
      <c r="G931" s="11"/>
    </row>
    <row r="932" spans="3:7" ht="15.75" customHeight="1">
      <c r="C932" s="59"/>
      <c r="D932" s="59"/>
      <c r="E932" s="59"/>
      <c r="G932" s="11"/>
    </row>
    <row r="933" spans="3:7" ht="15.75" customHeight="1">
      <c r="C933" s="59"/>
      <c r="D933" s="59"/>
      <c r="E933" s="59"/>
      <c r="G933" s="11"/>
    </row>
    <row r="934" spans="3:7" ht="15.75" customHeight="1">
      <c r="C934" s="59"/>
      <c r="D934" s="59"/>
      <c r="E934" s="59"/>
      <c r="G934" s="11"/>
    </row>
    <row r="935" spans="3:7" ht="15.75" customHeight="1">
      <c r="C935" s="59"/>
      <c r="D935" s="59"/>
      <c r="E935" s="59"/>
      <c r="G935" s="11"/>
    </row>
    <row r="936" spans="3:7" ht="15.75" customHeight="1">
      <c r="C936" s="59"/>
      <c r="D936" s="59"/>
      <c r="E936" s="59"/>
      <c r="G936" s="11"/>
    </row>
    <row r="937" spans="3:7" ht="15.75" customHeight="1">
      <c r="C937" s="59"/>
      <c r="D937" s="59"/>
      <c r="E937" s="59"/>
      <c r="G937" s="11"/>
    </row>
    <row r="938" spans="3:7" ht="15.75" customHeight="1">
      <c r="C938" s="59"/>
      <c r="D938" s="59"/>
      <c r="E938" s="59"/>
      <c r="G938" s="11"/>
    </row>
    <row r="939" spans="3:7" ht="15.75" customHeight="1">
      <c r="C939" s="59"/>
      <c r="D939" s="59"/>
      <c r="E939" s="59"/>
      <c r="G939" s="11"/>
    </row>
    <row r="940" spans="3:7" ht="15.75" customHeight="1">
      <c r="C940" s="59"/>
      <c r="D940" s="59"/>
      <c r="E940" s="59"/>
      <c r="G940" s="11"/>
    </row>
    <row r="941" spans="3:7" ht="15.75" customHeight="1">
      <c r="C941" s="59"/>
      <c r="D941" s="59"/>
      <c r="E941" s="59"/>
      <c r="G941" s="11"/>
    </row>
    <row r="942" spans="3:7" ht="15.75" customHeight="1">
      <c r="C942" s="59"/>
      <c r="D942" s="59"/>
      <c r="E942" s="59"/>
      <c r="G942" s="11"/>
    </row>
    <row r="943" spans="3:7" ht="15.75" customHeight="1">
      <c r="C943" s="59"/>
      <c r="D943" s="59"/>
      <c r="E943" s="59"/>
      <c r="G943" s="11"/>
    </row>
    <row r="944" spans="3:7" ht="15.75" customHeight="1">
      <c r="C944" s="59"/>
      <c r="D944" s="59"/>
      <c r="E944" s="59"/>
      <c r="G944" s="11"/>
    </row>
    <row r="945" spans="3:7" ht="15.75" customHeight="1">
      <c r="C945" s="59"/>
      <c r="D945" s="59"/>
      <c r="E945" s="59"/>
      <c r="G945" s="11"/>
    </row>
    <row r="946" spans="3:7" ht="15.75" customHeight="1">
      <c r="C946" s="59"/>
      <c r="D946" s="59"/>
      <c r="E946" s="59"/>
      <c r="G946" s="11"/>
    </row>
    <row r="947" spans="3:7" ht="15.75" customHeight="1">
      <c r="C947" s="59"/>
      <c r="D947" s="59"/>
      <c r="E947" s="59"/>
      <c r="G947" s="11"/>
    </row>
    <row r="948" spans="3:7" ht="15.75" customHeight="1">
      <c r="C948" s="59"/>
      <c r="D948" s="59"/>
      <c r="E948" s="59"/>
      <c r="G948" s="11"/>
    </row>
    <row r="949" spans="3:7" ht="15.75" customHeight="1">
      <c r="C949" s="59"/>
      <c r="D949" s="59"/>
      <c r="E949" s="59"/>
      <c r="G949" s="11"/>
    </row>
    <row r="950" spans="3:7" ht="15.75" customHeight="1">
      <c r="C950" s="59"/>
      <c r="D950" s="59"/>
      <c r="E950" s="59"/>
      <c r="G950" s="11"/>
    </row>
    <row r="951" spans="3:7" ht="15.75" customHeight="1">
      <c r="C951" s="59"/>
      <c r="D951" s="59"/>
      <c r="E951" s="59"/>
      <c r="G951" s="11"/>
    </row>
    <row r="952" spans="3:7" ht="15.75" customHeight="1">
      <c r="C952" s="59"/>
      <c r="D952" s="59"/>
      <c r="E952" s="59"/>
      <c r="G952" s="11"/>
    </row>
    <row r="953" spans="3:7" ht="15.75" customHeight="1">
      <c r="C953" s="59"/>
      <c r="D953" s="59"/>
      <c r="E953" s="59"/>
      <c r="G953" s="11"/>
    </row>
    <row r="954" spans="3:7" ht="15.75" customHeight="1">
      <c r="C954" s="59"/>
      <c r="D954" s="59"/>
      <c r="E954" s="59"/>
      <c r="G954" s="11"/>
    </row>
    <row r="955" spans="3:7" ht="15.75" customHeight="1">
      <c r="C955" s="59"/>
      <c r="D955" s="59"/>
      <c r="E955" s="59"/>
      <c r="G955" s="11"/>
    </row>
    <row r="956" spans="3:7" ht="15.75" customHeight="1">
      <c r="C956" s="59"/>
      <c r="D956" s="59"/>
      <c r="E956" s="59"/>
      <c r="G956" s="11"/>
    </row>
    <row r="957" spans="3:7" ht="15.75" customHeight="1">
      <c r="C957" s="59"/>
      <c r="D957" s="59"/>
      <c r="E957" s="59"/>
      <c r="G957" s="11"/>
    </row>
    <row r="958" spans="3:7" ht="15.75" customHeight="1">
      <c r="C958" s="59"/>
      <c r="D958" s="59"/>
      <c r="E958" s="59"/>
      <c r="G958" s="11"/>
    </row>
    <row r="959" spans="3:7" ht="15.75" customHeight="1">
      <c r="C959" s="59"/>
      <c r="D959" s="59"/>
      <c r="E959" s="59"/>
      <c r="G959" s="11"/>
    </row>
    <row r="960" spans="3:7" ht="15.75" customHeight="1">
      <c r="C960" s="59"/>
      <c r="D960" s="59"/>
      <c r="E960" s="59"/>
      <c r="G960" s="11"/>
    </row>
    <row r="961" spans="3:7" ht="15.75" customHeight="1">
      <c r="C961" s="59"/>
      <c r="D961" s="59"/>
      <c r="E961" s="59"/>
      <c r="G961" s="11"/>
    </row>
    <row r="962" spans="3:7" ht="15.75" customHeight="1">
      <c r="C962" s="59"/>
      <c r="D962" s="59"/>
      <c r="E962" s="59"/>
      <c r="G962" s="11"/>
    </row>
    <row r="963" spans="3:7" ht="15.75" customHeight="1">
      <c r="C963" s="59"/>
      <c r="D963" s="59"/>
      <c r="E963" s="59"/>
      <c r="G963" s="11"/>
    </row>
    <row r="964" spans="3:7" ht="15.75" customHeight="1">
      <c r="C964" s="59"/>
      <c r="D964" s="59"/>
      <c r="E964" s="59"/>
      <c r="G964" s="11"/>
    </row>
    <row r="965" spans="3:7" ht="15.75" customHeight="1">
      <c r="C965" s="59"/>
      <c r="D965" s="59"/>
      <c r="E965" s="59"/>
      <c r="G965" s="11"/>
    </row>
    <row r="966" spans="3:7" ht="15.75" customHeight="1">
      <c r="C966" s="59"/>
      <c r="D966" s="59"/>
      <c r="E966" s="59"/>
      <c r="G966" s="11"/>
    </row>
    <row r="967" spans="3:7" ht="15.75" customHeight="1">
      <c r="C967" s="59"/>
      <c r="D967" s="59"/>
      <c r="E967" s="59"/>
      <c r="G967" s="11"/>
    </row>
    <row r="968" spans="3:7" ht="15.75" customHeight="1">
      <c r="C968" s="59"/>
      <c r="D968" s="59"/>
      <c r="E968" s="59"/>
      <c r="G968" s="11"/>
    </row>
    <row r="969" spans="3:7" ht="15.75" customHeight="1">
      <c r="C969" s="59"/>
      <c r="D969" s="59"/>
      <c r="E969" s="59"/>
      <c r="G969" s="11"/>
    </row>
    <row r="970" spans="3:7" ht="15.75" customHeight="1">
      <c r="C970" s="59"/>
      <c r="D970" s="59"/>
      <c r="E970" s="59"/>
      <c r="G970" s="11"/>
    </row>
    <row r="971" spans="3:7" ht="15.75" customHeight="1">
      <c r="C971" s="59"/>
      <c r="D971" s="59"/>
      <c r="E971" s="59"/>
      <c r="G971" s="11"/>
    </row>
    <row r="972" spans="3:7" ht="15.75" customHeight="1">
      <c r="C972" s="59"/>
      <c r="D972" s="59"/>
      <c r="E972" s="59"/>
      <c r="G972" s="11"/>
    </row>
    <row r="973" spans="3:7" ht="15.75" customHeight="1">
      <c r="C973" s="59"/>
      <c r="D973" s="59"/>
      <c r="E973" s="59"/>
      <c r="G973" s="11"/>
    </row>
    <row r="974" spans="3:7" ht="15.75" customHeight="1">
      <c r="C974" s="59"/>
      <c r="D974" s="59"/>
      <c r="E974" s="59"/>
      <c r="G974" s="11"/>
    </row>
    <row r="975" spans="3:7" ht="15.75" customHeight="1">
      <c r="C975" s="59"/>
      <c r="D975" s="59"/>
      <c r="E975" s="59"/>
      <c r="G975" s="11"/>
    </row>
    <row r="976" spans="3:7" ht="15.75" customHeight="1">
      <c r="C976" s="59"/>
      <c r="D976" s="59"/>
      <c r="E976" s="59"/>
      <c r="G976" s="11"/>
    </row>
    <row r="977" spans="3:7" ht="15.75" customHeight="1">
      <c r="C977" s="59"/>
      <c r="D977" s="59"/>
      <c r="E977" s="59"/>
      <c r="G977" s="11"/>
    </row>
    <row r="978" spans="3:7" ht="15.75" customHeight="1">
      <c r="C978" s="59"/>
      <c r="D978" s="59"/>
      <c r="E978" s="59"/>
      <c r="G978" s="11"/>
    </row>
    <row r="979" spans="3:7" ht="15.75" customHeight="1">
      <c r="C979" s="59"/>
      <c r="D979" s="59"/>
      <c r="E979" s="59"/>
      <c r="G979" s="11"/>
    </row>
    <row r="980" spans="3:7" ht="15.75" customHeight="1">
      <c r="C980" s="59"/>
      <c r="D980" s="59"/>
      <c r="E980" s="59"/>
      <c r="G980" s="11"/>
    </row>
    <row r="981" spans="3:7" ht="15.75" customHeight="1">
      <c r="C981" s="59"/>
      <c r="D981" s="59"/>
      <c r="E981" s="59"/>
      <c r="G981" s="11"/>
    </row>
    <row r="982" spans="3:7" ht="15.75" customHeight="1">
      <c r="C982" s="59"/>
      <c r="D982" s="59"/>
      <c r="E982" s="59"/>
      <c r="G982" s="11"/>
    </row>
    <row r="983" spans="3:7" ht="15.75" customHeight="1">
      <c r="C983" s="59"/>
      <c r="D983" s="59"/>
      <c r="E983" s="59"/>
      <c r="G983" s="11"/>
    </row>
    <row r="984" spans="3:7" ht="15.75" customHeight="1">
      <c r="C984" s="59"/>
      <c r="D984" s="59"/>
      <c r="E984" s="59"/>
      <c r="G984" s="11"/>
    </row>
    <row r="985" spans="3:7" ht="15.75" customHeight="1">
      <c r="C985" s="59"/>
      <c r="D985" s="59"/>
      <c r="E985" s="59"/>
      <c r="G985" s="11"/>
    </row>
    <row r="986" spans="3:7" ht="15.75" customHeight="1">
      <c r="C986" s="59"/>
      <c r="D986" s="59"/>
      <c r="E986" s="59"/>
      <c r="G986" s="11"/>
    </row>
    <row r="987" spans="3:7" ht="15.75" customHeight="1">
      <c r="C987" s="59"/>
      <c r="D987" s="59"/>
      <c r="E987" s="59"/>
      <c r="G987" s="11"/>
    </row>
    <row r="988" spans="3:7" ht="15.75" customHeight="1">
      <c r="C988" s="59"/>
      <c r="D988" s="59"/>
      <c r="E988" s="59"/>
      <c r="G988" s="11"/>
    </row>
    <row r="989" spans="3:7" ht="15.75" customHeight="1">
      <c r="C989" s="59"/>
      <c r="D989" s="59"/>
      <c r="E989" s="59"/>
      <c r="G989" s="11"/>
    </row>
    <row r="990" spans="3:7" ht="15.75" customHeight="1">
      <c r="C990" s="59"/>
      <c r="D990" s="59"/>
      <c r="E990" s="59"/>
      <c r="G990" s="11"/>
    </row>
    <row r="991" spans="3:7" ht="15.75" customHeight="1">
      <c r="C991" s="59"/>
      <c r="D991" s="59"/>
      <c r="E991" s="59"/>
      <c r="G991" s="11"/>
    </row>
    <row r="992" spans="3:7" ht="15.75" customHeight="1">
      <c r="C992" s="59"/>
      <c r="D992" s="59"/>
      <c r="E992" s="59"/>
      <c r="G992" s="11"/>
    </row>
    <row r="993" spans="3:7" ht="15.75" customHeight="1">
      <c r="C993" s="59"/>
      <c r="D993" s="59"/>
      <c r="E993" s="59"/>
      <c r="G993" s="11"/>
    </row>
    <row r="994" spans="3:7" ht="15.75" customHeight="1">
      <c r="C994" s="59"/>
      <c r="D994" s="59"/>
      <c r="E994" s="59"/>
      <c r="G994" s="11"/>
    </row>
    <row r="995" spans="3:7" ht="15.75" customHeight="1">
      <c r="C995" s="59"/>
      <c r="D995" s="59"/>
      <c r="E995" s="59"/>
      <c r="G995" s="11"/>
    </row>
    <row r="996" spans="3:7" ht="15.75" customHeight="1">
      <c r="C996" s="59"/>
      <c r="D996" s="59"/>
      <c r="E996" s="59"/>
      <c r="G996" s="11"/>
    </row>
    <row r="997" spans="3:7" ht="15.75" customHeight="1">
      <c r="C997" s="59"/>
      <c r="D997" s="59"/>
      <c r="E997" s="59"/>
      <c r="G997" s="11"/>
    </row>
    <row r="998" spans="3:7" ht="15.75" customHeight="1">
      <c r="C998" s="59"/>
      <c r="D998" s="59"/>
      <c r="E998" s="59"/>
      <c r="G998" s="11"/>
    </row>
    <row r="999" spans="3:7" ht="15.75" customHeight="1">
      <c r="C999" s="59"/>
      <c r="D999" s="59"/>
      <c r="E999" s="59"/>
      <c r="G999" s="11"/>
    </row>
  </sheetData>
  <autoFilter ref="A2:G2" xr:uid="{00000000-0009-0000-0000-000006000000}"/>
  <conditionalFormatting sqref="J1">
    <cfRule type="cellIs" dxfId="3" priority="1" operator="equal">
      <formula>"Leaf Four"</formula>
    </cfRule>
  </conditionalFormatting>
  <conditionalFormatting sqref="J1">
    <cfRule type="cellIs" dxfId="2" priority="2" operator="equal">
      <formula>"Leaf Three"</formula>
    </cfRule>
  </conditionalFormatting>
  <conditionalFormatting sqref="J1">
    <cfRule type="cellIs" dxfId="1" priority="3" operator="equal">
      <formula>"Leaf Two"</formula>
    </cfRule>
  </conditionalFormatting>
  <conditionalFormatting sqref="J1">
    <cfRule type="cellIs" dxfId="0" priority="4" operator="equal">
      <formula>"Leaf One"</formula>
    </cfRule>
  </conditionalFormatting>
  <dataValidations count="1">
    <dataValidation type="list" allowBlank="1" showInputMessage="1" showErrorMessage="1" prompt="Please select one." sqref="G3:G34" xr:uid="{00000000-0002-0000-0600-000000000000}">
      <formula1>Achieved?</formula1>
    </dataValidation>
  </dataValidations>
  <hyperlinks>
    <hyperlink ref="E5" r:id="rId1" xr:uid="{00000000-0004-0000-0600-000000000000}"/>
    <hyperlink ref="E7" r:id="rId2" xr:uid="{00000000-0004-0000-0600-000001000000}"/>
    <hyperlink ref="E10" r:id="rId3" xr:uid="{00000000-0004-0000-0600-000003000000}"/>
    <hyperlink ref="E13" r:id="rId4" xr:uid="{00000000-0004-0000-0600-000004000000}"/>
    <hyperlink ref="E15" r:id="rId5" xr:uid="{00000000-0004-0000-0600-000005000000}"/>
    <hyperlink ref="E16" r:id="rId6" xr:uid="{00000000-0004-0000-0600-000006000000}"/>
    <hyperlink ref="E27" r:id="rId7" xr:uid="{00000000-0004-0000-0600-000007000000}"/>
    <hyperlink ref="E28" r:id="rId8" xr:uid="{00000000-0004-0000-0600-000008000000}"/>
    <hyperlink ref="E30" r:id="rId9" display="[Example: HSPH Take the Stairs Campaign]" xr:uid="{00000000-0004-0000-0600-000009000000}"/>
    <hyperlink ref="E31" r:id="rId10" xr:uid="{00000000-0004-0000-0600-00000A000000}"/>
    <hyperlink ref="E34" r:id="rId11" xr:uid="{00000000-0004-0000-0600-00000B000000}"/>
    <hyperlink ref="E17" r:id="rId12" xr:uid="{00000000-0004-0000-0600-00000C000000}"/>
  </hyperlinks>
  <pageMargins left="0.7" right="0.7" top="0.75" bottom="0.75" header="0" footer="0"/>
  <pageSetup fitToHeight="0" orientation="landscape"/>
  <drawing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5:R41"/>
  <sheetViews>
    <sheetView workbookViewId="0">
      <selection activeCell="N18" sqref="N18"/>
    </sheetView>
  </sheetViews>
  <sheetFormatPr baseColWidth="10" defaultColWidth="14.5" defaultRowHeight="15" customHeight="1"/>
  <cols>
    <col min="1" max="1" width="5.6640625" customWidth="1"/>
    <col min="2" max="2" width="43.6640625" customWidth="1"/>
    <col min="3" max="3" width="43.83203125" customWidth="1"/>
  </cols>
  <sheetData>
    <row r="5" spans="1:18" ht="24.75" customHeight="1">
      <c r="A5" s="108" t="s">
        <v>229</v>
      </c>
      <c r="D5" s="109" t="s">
        <v>225</v>
      </c>
    </row>
    <row r="6" spans="1:18">
      <c r="A6" s="94"/>
      <c r="B6" s="95"/>
      <c r="C6" s="95"/>
      <c r="D6" s="94"/>
      <c r="E6" s="94"/>
      <c r="F6" s="94"/>
      <c r="G6" s="94"/>
      <c r="H6" s="94"/>
      <c r="I6" s="94"/>
      <c r="J6" s="94"/>
      <c r="K6" s="94"/>
      <c r="L6" s="94"/>
      <c r="M6" s="94"/>
      <c r="N6" s="94"/>
      <c r="O6" s="94"/>
      <c r="P6" s="94"/>
      <c r="Q6" s="94"/>
      <c r="R6" s="94"/>
    </row>
    <row r="7" spans="1:18" ht="16">
      <c r="A7" s="96"/>
      <c r="B7" s="97" t="s">
        <v>223</v>
      </c>
      <c r="C7" s="98" t="s">
        <v>224</v>
      </c>
      <c r="D7" s="94"/>
      <c r="E7" s="94"/>
      <c r="F7" s="94"/>
      <c r="G7" s="94"/>
      <c r="H7" s="94"/>
      <c r="I7" s="94"/>
      <c r="J7" s="94"/>
      <c r="K7" s="94"/>
      <c r="L7" s="94"/>
      <c r="M7" s="94"/>
      <c r="N7" s="94"/>
      <c r="O7" s="94"/>
      <c r="P7" s="94"/>
      <c r="Q7" s="94"/>
      <c r="R7" s="94"/>
    </row>
    <row r="8" spans="1:18">
      <c r="A8" s="96"/>
      <c r="B8" s="99"/>
      <c r="C8" s="100"/>
      <c r="D8" s="94"/>
      <c r="E8" s="94"/>
      <c r="F8" s="94"/>
      <c r="G8" s="94"/>
      <c r="H8" s="94"/>
      <c r="I8" s="94"/>
      <c r="J8" s="94"/>
      <c r="K8" s="94"/>
      <c r="L8" s="94"/>
      <c r="M8" s="94"/>
      <c r="N8" s="94"/>
      <c r="O8" s="94"/>
      <c r="P8" s="94"/>
      <c r="Q8" s="94"/>
      <c r="R8" s="94"/>
    </row>
    <row r="9" spans="1:18">
      <c r="A9" s="96"/>
      <c r="B9" s="99"/>
      <c r="C9" s="100"/>
      <c r="D9" s="94"/>
      <c r="E9" s="94"/>
      <c r="F9" s="94"/>
      <c r="G9" s="94"/>
      <c r="H9" s="94"/>
      <c r="I9" s="94"/>
      <c r="J9" s="94"/>
      <c r="K9" s="94"/>
      <c r="L9" s="94"/>
      <c r="M9" s="94"/>
      <c r="N9" s="94"/>
      <c r="O9" s="94"/>
      <c r="P9" s="94"/>
      <c r="Q9" s="94"/>
      <c r="R9" s="94"/>
    </row>
    <row r="10" spans="1:18">
      <c r="A10" s="96"/>
      <c r="B10" s="99"/>
      <c r="C10" s="100"/>
      <c r="D10" s="94"/>
      <c r="E10" s="94"/>
      <c r="F10" s="94"/>
      <c r="G10" s="94"/>
      <c r="H10" s="94"/>
      <c r="I10" s="94"/>
      <c r="J10" s="94"/>
      <c r="K10" s="94"/>
      <c r="L10" s="94"/>
      <c r="M10" s="94"/>
      <c r="N10" s="94"/>
      <c r="O10" s="94"/>
      <c r="P10" s="94"/>
      <c r="Q10" s="94"/>
      <c r="R10" s="94"/>
    </row>
    <row r="11" spans="1:18">
      <c r="A11" s="96"/>
      <c r="B11" s="99"/>
      <c r="C11" s="100"/>
      <c r="D11" s="94"/>
      <c r="E11" s="101"/>
      <c r="F11" s="102"/>
      <c r="G11" s="102"/>
      <c r="H11" s="102"/>
      <c r="I11" s="102"/>
      <c r="J11" s="102"/>
      <c r="K11" s="102"/>
      <c r="L11" s="102"/>
      <c r="M11" s="102"/>
      <c r="N11" s="102"/>
      <c r="O11" s="102"/>
      <c r="P11" s="102"/>
      <c r="Q11" s="102"/>
      <c r="R11" s="94"/>
    </row>
    <row r="12" spans="1:18">
      <c r="A12" s="96"/>
      <c r="B12" s="99"/>
      <c r="C12" s="100"/>
      <c r="D12" s="94"/>
      <c r="E12" s="94"/>
      <c r="F12" s="94"/>
      <c r="G12" s="94"/>
      <c r="H12" s="94"/>
      <c r="I12" s="94"/>
      <c r="J12" s="94"/>
      <c r="K12" s="94"/>
      <c r="L12" s="94"/>
      <c r="M12" s="94"/>
      <c r="N12" s="94"/>
      <c r="O12" s="94"/>
      <c r="P12" s="94"/>
      <c r="Q12" s="94"/>
      <c r="R12" s="94"/>
    </row>
    <row r="13" spans="1:18">
      <c r="A13" s="96"/>
      <c r="B13" s="99"/>
      <c r="C13" s="100"/>
      <c r="D13" s="94"/>
      <c r="E13" s="94"/>
      <c r="F13" s="94"/>
      <c r="G13" s="94"/>
      <c r="H13" s="94"/>
      <c r="I13" s="94"/>
      <c r="J13" s="94"/>
      <c r="K13" s="94"/>
      <c r="L13" s="94"/>
      <c r="M13" s="94"/>
      <c r="N13" s="94"/>
      <c r="O13" s="94"/>
      <c r="P13" s="94"/>
      <c r="Q13" s="94"/>
      <c r="R13" s="94"/>
    </row>
    <row r="14" spans="1:18">
      <c r="A14" s="96"/>
      <c r="B14" s="99"/>
      <c r="C14" s="100"/>
      <c r="D14" s="94"/>
      <c r="E14" s="94"/>
      <c r="F14" s="94"/>
      <c r="G14" s="94"/>
      <c r="H14" s="94"/>
      <c r="I14" s="94"/>
      <c r="J14" s="94"/>
      <c r="K14" s="94"/>
      <c r="L14" s="94"/>
      <c r="M14" s="94"/>
      <c r="N14" s="94"/>
      <c r="O14" s="94"/>
      <c r="P14" s="94"/>
      <c r="Q14" s="94"/>
      <c r="R14" s="94"/>
    </row>
    <row r="15" spans="1:18">
      <c r="A15" s="96"/>
      <c r="B15" s="99"/>
      <c r="C15" s="100"/>
      <c r="D15" s="94"/>
      <c r="E15" s="94"/>
      <c r="F15" s="94"/>
      <c r="G15" s="94"/>
      <c r="H15" s="94"/>
      <c r="I15" s="94"/>
      <c r="J15" s="94"/>
      <c r="K15" s="94"/>
      <c r="L15" s="94"/>
      <c r="M15" s="94"/>
      <c r="N15" s="94"/>
      <c r="O15" s="94"/>
      <c r="P15" s="94"/>
      <c r="Q15" s="94"/>
      <c r="R15" s="94"/>
    </row>
    <row r="16" spans="1:18">
      <c r="A16" s="96"/>
      <c r="B16" s="99"/>
      <c r="C16" s="100"/>
      <c r="D16" s="94"/>
      <c r="E16" s="94"/>
      <c r="F16" s="94"/>
      <c r="G16" s="94"/>
      <c r="H16" s="94"/>
      <c r="I16" s="94"/>
      <c r="J16" s="94"/>
      <c r="K16" s="94"/>
      <c r="L16" s="94"/>
      <c r="M16" s="94"/>
      <c r="N16" s="94"/>
      <c r="O16" s="94"/>
      <c r="P16" s="94"/>
      <c r="Q16" s="94"/>
      <c r="R16" s="94"/>
    </row>
    <row r="17" spans="1:18">
      <c r="A17" s="96"/>
      <c r="B17" s="99"/>
      <c r="C17" s="100"/>
      <c r="D17" s="94"/>
      <c r="E17" s="94"/>
      <c r="F17" s="94"/>
      <c r="G17" s="94"/>
      <c r="H17" s="94"/>
      <c r="I17" s="94"/>
      <c r="J17" s="94"/>
      <c r="K17" s="94"/>
      <c r="L17" s="94"/>
      <c r="M17" s="94"/>
      <c r="N17" s="94"/>
      <c r="O17" s="94"/>
      <c r="P17" s="94"/>
      <c r="Q17" s="94"/>
      <c r="R17" s="94"/>
    </row>
    <row r="18" spans="1:18">
      <c r="A18" s="96"/>
      <c r="B18" s="99"/>
      <c r="C18" s="100"/>
      <c r="D18" s="94"/>
      <c r="E18" s="94"/>
      <c r="F18" s="94"/>
      <c r="G18" s="94"/>
      <c r="H18" s="94"/>
      <c r="I18" s="94"/>
      <c r="J18" s="94"/>
      <c r="K18" s="94"/>
      <c r="L18" s="94"/>
      <c r="M18" s="94"/>
      <c r="N18" s="94"/>
      <c r="O18" s="94"/>
      <c r="P18" s="94"/>
      <c r="Q18" s="94"/>
      <c r="R18" s="94"/>
    </row>
    <row r="19" spans="1:18">
      <c r="A19" s="96"/>
      <c r="B19" s="99"/>
      <c r="C19" s="100"/>
      <c r="D19" s="94"/>
      <c r="E19" s="94"/>
      <c r="F19" s="94"/>
      <c r="G19" s="94"/>
      <c r="H19" s="94"/>
      <c r="I19" s="94"/>
      <c r="J19" s="94"/>
      <c r="K19" s="94"/>
      <c r="L19" s="94"/>
      <c r="M19" s="94"/>
      <c r="N19" s="94"/>
      <c r="O19" s="94"/>
      <c r="P19" s="94"/>
      <c r="Q19" s="94"/>
      <c r="R19" s="94"/>
    </row>
    <row r="20" spans="1:18">
      <c r="A20" s="96"/>
      <c r="B20" s="99"/>
      <c r="C20" s="100"/>
      <c r="D20" s="94"/>
      <c r="E20" s="94"/>
      <c r="F20" s="94"/>
      <c r="G20" s="94"/>
      <c r="H20" s="94"/>
      <c r="I20" s="94"/>
      <c r="J20" s="94"/>
      <c r="K20" s="94"/>
      <c r="L20" s="94"/>
      <c r="M20" s="94"/>
      <c r="N20" s="94"/>
      <c r="O20" s="94"/>
      <c r="P20" s="94"/>
      <c r="Q20" s="94"/>
      <c r="R20" s="94"/>
    </row>
    <row r="21" spans="1:18">
      <c r="A21" s="96"/>
      <c r="B21" s="99"/>
      <c r="C21" s="100"/>
      <c r="D21" s="94"/>
      <c r="E21" s="94"/>
      <c r="F21" s="94"/>
      <c r="G21" s="94"/>
      <c r="H21" s="94"/>
      <c r="I21" s="94"/>
      <c r="J21" s="94"/>
      <c r="K21" s="94"/>
      <c r="L21" s="94"/>
      <c r="M21" s="94"/>
      <c r="N21" s="94"/>
      <c r="O21" s="94"/>
      <c r="P21" s="94"/>
      <c r="Q21" s="94"/>
      <c r="R21" s="94"/>
    </row>
    <row r="22" spans="1:18">
      <c r="A22" s="96"/>
      <c r="B22" s="99"/>
      <c r="C22" s="100"/>
      <c r="D22" s="94"/>
      <c r="E22" s="94"/>
      <c r="F22" s="94"/>
      <c r="G22" s="94"/>
      <c r="H22" s="94"/>
      <c r="I22" s="94"/>
      <c r="J22" s="94"/>
      <c r="K22" s="94"/>
      <c r="L22" s="94"/>
      <c r="M22" s="94"/>
      <c r="N22" s="94"/>
      <c r="O22" s="94"/>
      <c r="P22" s="94"/>
      <c r="Q22" s="94"/>
      <c r="R22" s="94"/>
    </row>
    <row r="23" spans="1:18">
      <c r="A23" s="96"/>
      <c r="B23" s="99"/>
      <c r="C23" s="100"/>
      <c r="D23" s="94"/>
      <c r="E23" s="94"/>
      <c r="F23" s="94"/>
      <c r="G23" s="94"/>
      <c r="H23" s="94"/>
      <c r="I23" s="94"/>
      <c r="J23" s="94"/>
      <c r="K23" s="94"/>
      <c r="L23" s="94"/>
      <c r="M23" s="94"/>
      <c r="N23" s="94"/>
      <c r="O23" s="94"/>
      <c r="P23" s="94"/>
      <c r="Q23" s="94"/>
      <c r="R23" s="94"/>
    </row>
    <row r="24" spans="1:18">
      <c r="A24" s="96"/>
      <c r="B24" s="99"/>
      <c r="C24" s="100"/>
      <c r="D24" s="94"/>
      <c r="E24" s="94"/>
      <c r="F24" s="94"/>
      <c r="G24" s="94"/>
      <c r="H24" s="94"/>
      <c r="I24" s="94"/>
      <c r="J24" s="94"/>
      <c r="K24" s="94"/>
      <c r="L24" s="94"/>
      <c r="M24" s="94"/>
      <c r="N24" s="94"/>
      <c r="O24" s="94"/>
      <c r="P24" s="94"/>
      <c r="Q24" s="94"/>
      <c r="R24" s="94"/>
    </row>
    <row r="25" spans="1:18">
      <c r="A25" s="96"/>
      <c r="B25" s="99"/>
      <c r="C25" s="100"/>
      <c r="D25" s="94"/>
      <c r="E25" s="94"/>
      <c r="F25" s="94"/>
      <c r="G25" s="94"/>
      <c r="H25" s="94"/>
      <c r="I25" s="94"/>
      <c r="J25" s="94"/>
      <c r="K25" s="94"/>
      <c r="L25" s="94"/>
      <c r="M25" s="94"/>
      <c r="N25" s="94"/>
      <c r="O25" s="94"/>
      <c r="P25" s="94"/>
      <c r="Q25" s="94"/>
      <c r="R25" s="94"/>
    </row>
    <row r="26" spans="1:18">
      <c r="A26" s="96"/>
      <c r="B26" s="99"/>
      <c r="C26" s="100"/>
      <c r="D26" s="94"/>
      <c r="E26" s="94"/>
      <c r="F26" s="94"/>
      <c r="G26" s="94"/>
      <c r="H26" s="94"/>
      <c r="I26" s="94"/>
      <c r="J26" s="94"/>
      <c r="K26" s="94"/>
      <c r="L26" s="94"/>
      <c r="M26" s="94"/>
      <c r="N26" s="94"/>
      <c r="O26" s="94"/>
      <c r="P26" s="94"/>
      <c r="Q26" s="94"/>
      <c r="R26" s="94"/>
    </row>
    <row r="27" spans="1:18">
      <c r="A27" s="96"/>
      <c r="B27" s="99"/>
      <c r="C27" s="100"/>
      <c r="D27" s="94"/>
      <c r="E27" s="94"/>
      <c r="F27" s="94"/>
      <c r="G27" s="94"/>
      <c r="H27" s="94"/>
      <c r="I27" s="94"/>
      <c r="J27" s="94"/>
      <c r="K27" s="94"/>
      <c r="L27" s="94"/>
      <c r="M27" s="94"/>
      <c r="N27" s="94"/>
      <c r="O27" s="94"/>
      <c r="P27" s="94"/>
      <c r="Q27" s="94"/>
      <c r="R27" s="94"/>
    </row>
    <row r="28" spans="1:18">
      <c r="A28" s="96"/>
      <c r="B28" s="99"/>
      <c r="C28" s="100"/>
      <c r="D28" s="94"/>
      <c r="E28" s="94"/>
      <c r="F28" s="94"/>
      <c r="G28" s="94"/>
      <c r="H28" s="94"/>
      <c r="I28" s="94"/>
      <c r="J28" s="94"/>
      <c r="K28" s="94"/>
      <c r="L28" s="94"/>
      <c r="M28" s="94"/>
      <c r="N28" s="94"/>
      <c r="O28" s="94"/>
      <c r="P28" s="94"/>
      <c r="Q28" s="94"/>
      <c r="R28" s="94"/>
    </row>
    <row r="29" spans="1:18">
      <c r="A29" s="96"/>
      <c r="B29" s="99"/>
      <c r="C29" s="100"/>
      <c r="D29" s="94"/>
      <c r="E29" s="94"/>
      <c r="F29" s="94"/>
      <c r="G29" s="94"/>
      <c r="H29" s="94"/>
      <c r="I29" s="94"/>
      <c r="J29" s="94"/>
      <c r="K29" s="94"/>
      <c r="L29" s="94"/>
      <c r="M29" s="94"/>
      <c r="N29" s="94"/>
      <c r="O29" s="94"/>
      <c r="P29" s="94"/>
      <c r="Q29" s="94"/>
      <c r="R29" s="94"/>
    </row>
    <row r="30" spans="1:18">
      <c r="A30" s="96"/>
      <c r="B30" s="99"/>
      <c r="C30" s="100"/>
      <c r="D30" s="94"/>
      <c r="E30" s="94"/>
      <c r="F30" s="94"/>
      <c r="G30" s="94"/>
      <c r="H30" s="94"/>
      <c r="I30" s="94"/>
      <c r="J30" s="94"/>
      <c r="K30" s="94"/>
      <c r="L30" s="94"/>
      <c r="M30" s="94"/>
      <c r="N30" s="94"/>
      <c r="O30" s="94"/>
      <c r="P30" s="94"/>
      <c r="Q30" s="94"/>
      <c r="R30" s="94"/>
    </row>
    <row r="31" spans="1:18">
      <c r="A31" s="96"/>
      <c r="B31" s="99"/>
      <c r="C31" s="100"/>
      <c r="D31" s="94"/>
      <c r="E31" s="94"/>
      <c r="F31" s="94"/>
      <c r="G31" s="94"/>
      <c r="H31" s="94"/>
      <c r="I31" s="94"/>
      <c r="J31" s="94"/>
      <c r="K31" s="94"/>
      <c r="L31" s="94"/>
      <c r="M31" s="94"/>
      <c r="N31" s="94"/>
      <c r="O31" s="94"/>
      <c r="P31" s="94"/>
      <c r="Q31" s="94"/>
      <c r="R31" s="94"/>
    </row>
    <row r="32" spans="1:18">
      <c r="A32" s="96"/>
      <c r="B32" s="99"/>
      <c r="C32" s="100"/>
      <c r="D32" s="94"/>
      <c r="E32" s="94"/>
      <c r="F32" s="94"/>
      <c r="G32" s="94"/>
      <c r="H32" s="94"/>
      <c r="I32" s="94"/>
      <c r="J32" s="94"/>
      <c r="K32" s="94"/>
      <c r="L32" s="94"/>
      <c r="M32" s="94"/>
      <c r="N32" s="94"/>
      <c r="O32" s="94"/>
      <c r="P32" s="94"/>
      <c r="Q32" s="94"/>
      <c r="R32" s="94"/>
    </row>
    <row r="33" spans="1:18">
      <c r="A33" s="96"/>
      <c r="B33" s="99"/>
      <c r="C33" s="100"/>
      <c r="D33" s="94"/>
      <c r="E33" s="94"/>
      <c r="F33" s="94"/>
      <c r="G33" s="94"/>
      <c r="H33" s="94"/>
      <c r="I33" s="94"/>
      <c r="J33" s="94"/>
      <c r="K33" s="94"/>
      <c r="L33" s="94"/>
      <c r="M33" s="94"/>
      <c r="N33" s="94"/>
      <c r="O33" s="94"/>
      <c r="P33" s="94"/>
      <c r="Q33" s="94"/>
      <c r="R33" s="94"/>
    </row>
    <row r="34" spans="1:18">
      <c r="A34" s="96"/>
      <c r="B34" s="99"/>
      <c r="C34" s="100"/>
      <c r="D34" s="94"/>
      <c r="E34" s="94"/>
      <c r="F34" s="94"/>
      <c r="G34" s="94"/>
      <c r="H34" s="94"/>
      <c r="I34" s="94"/>
      <c r="J34" s="94"/>
      <c r="K34" s="94"/>
      <c r="L34" s="94"/>
      <c r="M34" s="94"/>
      <c r="N34" s="94"/>
      <c r="O34" s="94"/>
      <c r="P34" s="94"/>
      <c r="Q34" s="94"/>
      <c r="R34" s="94"/>
    </row>
    <row r="35" spans="1:18">
      <c r="A35" s="94"/>
      <c r="B35" s="94"/>
      <c r="C35" s="94"/>
      <c r="D35" s="94"/>
      <c r="E35" s="94"/>
      <c r="F35" s="94"/>
      <c r="G35" s="94"/>
      <c r="H35" s="94"/>
      <c r="I35" s="94"/>
      <c r="J35" s="94"/>
      <c r="K35" s="94"/>
      <c r="L35" s="94"/>
      <c r="M35" s="94"/>
      <c r="N35" s="94"/>
      <c r="O35" s="94"/>
      <c r="P35" s="94"/>
      <c r="Q35" s="94"/>
      <c r="R35" s="94"/>
    </row>
    <row r="36" spans="1:18">
      <c r="A36" s="94"/>
      <c r="B36" s="94"/>
      <c r="C36" s="94"/>
      <c r="D36" s="94"/>
      <c r="E36" s="94"/>
      <c r="F36" s="94"/>
      <c r="G36" s="94"/>
      <c r="H36" s="94"/>
      <c r="I36" s="94"/>
      <c r="J36" s="94"/>
      <c r="K36" s="94"/>
      <c r="L36" s="94"/>
      <c r="M36" s="94"/>
      <c r="N36" s="94"/>
      <c r="O36" s="94"/>
      <c r="P36" s="94"/>
      <c r="Q36" s="94"/>
      <c r="R36" s="94"/>
    </row>
    <row r="37" spans="1:18">
      <c r="A37" s="94"/>
      <c r="B37" s="94"/>
      <c r="C37" s="94"/>
      <c r="D37" s="94"/>
      <c r="E37" s="94"/>
      <c r="F37" s="94"/>
      <c r="G37" s="94"/>
      <c r="H37" s="94"/>
      <c r="I37" s="94"/>
      <c r="J37" s="94"/>
      <c r="K37" s="94"/>
      <c r="L37" s="94"/>
      <c r="M37" s="94"/>
      <c r="N37" s="94"/>
      <c r="O37" s="94"/>
      <c r="P37" s="94"/>
      <c r="Q37" s="94"/>
      <c r="R37" s="94"/>
    </row>
    <row r="38" spans="1:18">
      <c r="A38" s="94"/>
      <c r="B38" s="94"/>
      <c r="C38" s="94"/>
      <c r="D38" s="94"/>
      <c r="E38" s="94"/>
      <c r="F38" s="94"/>
      <c r="G38" s="94"/>
      <c r="H38" s="94"/>
      <c r="I38" s="94"/>
      <c r="J38" s="94"/>
      <c r="K38" s="94"/>
      <c r="L38" s="94"/>
      <c r="M38" s="94"/>
      <c r="N38" s="94"/>
      <c r="O38" s="94"/>
      <c r="P38" s="94"/>
      <c r="Q38" s="94"/>
      <c r="R38" s="94"/>
    </row>
    <row r="39" spans="1:18">
      <c r="A39" s="94"/>
      <c r="B39" s="94"/>
      <c r="C39" s="94"/>
      <c r="D39" s="94"/>
      <c r="E39" s="94"/>
      <c r="F39" s="94"/>
      <c r="G39" s="94"/>
      <c r="H39" s="94"/>
      <c r="I39" s="94"/>
      <c r="J39" s="94"/>
      <c r="K39" s="94"/>
      <c r="L39" s="94"/>
      <c r="M39" s="94"/>
      <c r="N39" s="94"/>
      <c r="O39" s="94"/>
      <c r="P39" s="94"/>
      <c r="Q39" s="94"/>
      <c r="R39" s="94"/>
    </row>
    <row r="40" spans="1:18">
      <c r="A40" s="94"/>
      <c r="B40" s="94"/>
      <c r="C40" s="94"/>
      <c r="D40" s="94"/>
      <c r="E40" s="94"/>
      <c r="F40" s="94"/>
      <c r="G40" s="94"/>
      <c r="H40" s="94"/>
      <c r="I40" s="94"/>
      <c r="J40" s="94"/>
      <c r="K40" s="94"/>
      <c r="L40" s="94"/>
      <c r="M40" s="94"/>
      <c r="N40" s="94"/>
      <c r="O40" s="94"/>
      <c r="P40" s="94"/>
      <c r="Q40" s="94"/>
      <c r="R40" s="94"/>
    </row>
    <row r="41" spans="1:18">
      <c r="A41" s="94"/>
      <c r="B41" s="94"/>
      <c r="C41" s="94"/>
      <c r="D41" s="94"/>
      <c r="E41" s="94"/>
      <c r="F41" s="94"/>
      <c r="G41" s="94"/>
      <c r="H41" s="94"/>
      <c r="I41" s="94"/>
      <c r="J41" s="94"/>
      <c r="K41" s="94"/>
      <c r="L41" s="94"/>
      <c r="M41" s="94"/>
      <c r="N41" s="94"/>
      <c r="O41" s="94"/>
      <c r="P41" s="94"/>
      <c r="Q41" s="94"/>
      <c r="R41" s="94"/>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7C20D4FDAB8E4F9FB5DB5201FC15E3" ma:contentTypeVersion="11" ma:contentTypeDescription="Create a new document." ma:contentTypeScope="" ma:versionID="e25681928b7747fccf116fcae4ab7aec">
  <xsd:schema xmlns:xsd="http://www.w3.org/2001/XMLSchema" xmlns:xs="http://www.w3.org/2001/XMLSchema" xmlns:p="http://schemas.microsoft.com/office/2006/metadata/properties" xmlns:ns2="730ad814-10bb-469b-adad-9cc2f6d6956c" xmlns:ns3="335c8835-d272-468b-aef2-c534749d50ee" targetNamespace="http://schemas.microsoft.com/office/2006/metadata/properties" ma:root="true" ma:fieldsID="bd9065b424753c9bf98dcc5bc22360f0" ns2:_="" ns3:_="">
    <xsd:import namespace="730ad814-10bb-469b-adad-9cc2f6d6956c"/>
    <xsd:import namespace="335c8835-d272-468b-aef2-c534749d50e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GenerationTime" minOccurs="0"/>
                <xsd:element ref="ns2:MediaServiceEventHashCode"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0ad814-10bb-469b-adad-9cc2f6d695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8107521-1385-498b-8889-bf2cd8dee38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c8835-d272-468b-aef2-c534749d50e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97c4b5e-df8c-469d-a81b-ac6f38da55b7}" ma:internalName="TaxCatchAll" ma:showField="CatchAllData" ma:web="335c8835-d272-468b-aef2-c534749d50e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8B347E-3FD8-40FE-99BF-3B4FD054347D}"/>
</file>

<file path=customXml/itemProps2.xml><?xml version="1.0" encoding="utf-8"?>
<ds:datastoreItem xmlns:ds="http://schemas.openxmlformats.org/officeDocument/2006/customXml" ds:itemID="{B0961A81-3A19-4350-BE84-F0184247108F}"/>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Read Me</vt:lpstr>
      <vt:lpstr>Progress Dashboard</vt:lpstr>
      <vt:lpstr>Office Inventory</vt:lpstr>
      <vt:lpstr>Required Points</vt:lpstr>
      <vt:lpstr>3-Point Items</vt:lpstr>
      <vt:lpstr>2-Point Items</vt:lpstr>
      <vt:lpstr>1-Point Items</vt:lpstr>
      <vt:lpstr>Office Contact List</vt:lpstr>
      <vt:lpstr>Achieved?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Havelick, David J.</dc:creator>
  <cp:lastModifiedBy>Microsoft Office User</cp:lastModifiedBy>
  <dcterms:created xsi:type="dcterms:W3CDTF">2018-10-15T16:47:35Z</dcterms:created>
  <dcterms:modified xsi:type="dcterms:W3CDTF">2020-03-16T21:11:12Z</dcterms:modified>
</cp:coreProperties>
</file>